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930" windowHeight="7995" activeTab="0"/>
  </bookViews>
  <sheets>
    <sheet name="Megrendelő" sheetId="1" r:id="rId1"/>
  </sheets>
  <definedNames>
    <definedName name="_xlnm._FilterDatabase" localSheetId="0" hidden="1">'Megrendelő'!$A$23:$AK$2169</definedName>
    <definedName name="DATABASE">'Megrendelő'!$A$23:$AK$2169</definedName>
    <definedName name="_xlnm.Print_Titles" localSheetId="0">'Megrendelő'!$23:$23</definedName>
  </definedNames>
  <calcPr fullCalcOnLoad="1"/>
</workbook>
</file>

<file path=xl/sharedStrings.xml><?xml version="1.0" encoding="utf-8"?>
<sst xmlns="http://schemas.openxmlformats.org/spreadsheetml/2006/main" count="12443" uniqueCount="1952">
  <si>
    <t>Palánta/ tálca</t>
  </si>
  <si>
    <t>Ageratum</t>
  </si>
  <si>
    <t>Calibrachoa</t>
  </si>
  <si>
    <t>Dahlia</t>
  </si>
  <si>
    <t>Gaura</t>
  </si>
  <si>
    <t>Heliotropium</t>
  </si>
  <si>
    <t>Impatiens</t>
  </si>
  <si>
    <t>Osteospermum</t>
  </si>
  <si>
    <t>Petunia</t>
  </si>
  <si>
    <t>Sanvitalia</t>
  </si>
  <si>
    <t>Scaevola</t>
  </si>
  <si>
    <t>Verbena</t>
  </si>
  <si>
    <t>Impatiens Silhouette, teltvirágú</t>
  </si>
  <si>
    <t>A kitöltött megrendelőt vevőszolgálatunk címén várjuk:</t>
  </si>
  <si>
    <t>Ár/tálca</t>
  </si>
  <si>
    <t>Cím:</t>
  </si>
  <si>
    <t>Név:</t>
  </si>
  <si>
    <t>Tevékenységünket az Általános Értékesítési és Szállítási Feltételek szerint végezzük, amelyet kérésére postán megküldünk Önnek.</t>
  </si>
  <si>
    <t>………………………………...………………..</t>
  </si>
  <si>
    <t>3.</t>
  </si>
  <si>
    <t>5.</t>
  </si>
  <si>
    <t>7.</t>
  </si>
  <si>
    <t>9.</t>
  </si>
  <si>
    <t>11.</t>
  </si>
  <si>
    <t>13.</t>
  </si>
  <si>
    <t>15.</t>
  </si>
  <si>
    <t>17.</t>
  </si>
  <si>
    <t>19.</t>
  </si>
  <si>
    <t>21.</t>
  </si>
  <si>
    <t>23.</t>
  </si>
  <si>
    <t>Diascia</t>
  </si>
  <si>
    <t>2.</t>
  </si>
  <si>
    <t>Faj</t>
  </si>
  <si>
    <t>Hová kéri a palántáit?</t>
  </si>
  <si>
    <t>Telefon:</t>
  </si>
  <si>
    <t>Mobil:</t>
  </si>
  <si>
    <t>E-mail:</t>
  </si>
  <si>
    <t>Glechoma hederacea</t>
  </si>
  <si>
    <t>Helichrysum italicum</t>
  </si>
  <si>
    <t>Helichrysum petiolare</t>
  </si>
  <si>
    <t>Lysimachia nummularia</t>
  </si>
  <si>
    <t>Argyranthemum</t>
  </si>
  <si>
    <t>Asteriscus</t>
  </si>
  <si>
    <t>Bidens</t>
  </si>
  <si>
    <t>Brachyscome</t>
  </si>
  <si>
    <t>Glechoma</t>
  </si>
  <si>
    <t>Lantana</t>
  </si>
  <si>
    <t>Lobelia</t>
  </si>
  <si>
    <t>Plectranthus</t>
  </si>
  <si>
    <t>Portulaca</t>
  </si>
  <si>
    <t>Lilac</t>
  </si>
  <si>
    <t>White</t>
  </si>
  <si>
    <t>Golden Leaved</t>
  </si>
  <si>
    <t>Összes tálca/fajta</t>
  </si>
  <si>
    <t>Összes érték/fajta</t>
  </si>
  <si>
    <t>Mauve Delight</t>
  </si>
  <si>
    <t>Cuphea hyssopifolia</t>
  </si>
  <si>
    <t>Mezoo Trailing Red</t>
  </si>
  <si>
    <t>Blue Green Leaved</t>
  </si>
  <si>
    <t>Impatiens New Guinea</t>
  </si>
  <si>
    <t>Sonic Light Lavender</t>
  </si>
  <si>
    <t>Sonic Lilac</t>
  </si>
  <si>
    <t>Sonic Pink</t>
  </si>
  <si>
    <t>Silhouette Appleblossom</t>
  </si>
  <si>
    <t>Silhouette Purple</t>
  </si>
  <si>
    <t>Silhouette Red</t>
  </si>
  <si>
    <t>Silhouette Red Star</t>
  </si>
  <si>
    <t>Silhouette Rose</t>
  </si>
  <si>
    <t>Silhouette White</t>
  </si>
  <si>
    <t>Goldii</t>
  </si>
  <si>
    <t>Sirocco Deep Purple</t>
  </si>
  <si>
    <t>Sirocco Light Purple</t>
  </si>
  <si>
    <t>Tradewinds Deep Purple</t>
  </si>
  <si>
    <t>Plectranthus coleoides</t>
  </si>
  <si>
    <t>Salvia patens</t>
  </si>
  <si>
    <t>Sutera</t>
  </si>
  <si>
    <t>25.</t>
  </si>
  <si>
    <t>Silvery White</t>
  </si>
  <si>
    <t>Fuchsia álló</t>
  </si>
  <si>
    <t>Fuchsia csüngő</t>
  </si>
  <si>
    <t>Laurentia</t>
  </si>
  <si>
    <t>Astro Blue</t>
  </si>
  <si>
    <t>Astro White</t>
  </si>
  <si>
    <t>Dianthus caryophyllus</t>
  </si>
  <si>
    <t>Suncharm Red Rose Bicolor Compact</t>
  </si>
  <si>
    <t>Suncharm Red White Bicolor</t>
  </si>
  <si>
    <t>Suncharm Rose</t>
  </si>
  <si>
    <t>Suncharm Salmon</t>
  </si>
  <si>
    <t>Suncharm Scarlet</t>
  </si>
  <si>
    <t>Sonic Orange</t>
  </si>
  <si>
    <t>Sonic Sweet Purple</t>
  </si>
  <si>
    <t>Mandevilla</t>
  </si>
  <si>
    <t>Lava Orange</t>
  </si>
  <si>
    <t>Lava Red</t>
  </si>
  <si>
    <t>Lava Rose with Lilac</t>
  </si>
  <si>
    <t>Lava White</t>
  </si>
  <si>
    <t>Lava Yellow</t>
  </si>
  <si>
    <t>Magelana Hot Rose</t>
  </si>
  <si>
    <t>Magelana Lilac</t>
  </si>
  <si>
    <t>Dichondra</t>
  </si>
  <si>
    <t xml:space="preserve">Fragaria </t>
  </si>
  <si>
    <t>Dragon Wing Pink</t>
  </si>
  <si>
    <t>Artist Basso Blue</t>
  </si>
  <si>
    <t>Artist Basso Rose</t>
  </si>
  <si>
    <t>Artist Basso White</t>
  </si>
  <si>
    <t>Cabana Hot White</t>
  </si>
  <si>
    <t>Solaire M Star</t>
  </si>
  <si>
    <t>Solaire L Horizon</t>
  </si>
  <si>
    <t>Flying Colors Antique Rose</t>
  </si>
  <si>
    <t>Flying Colors Appleblossom</t>
  </si>
  <si>
    <t>Flying Colors Light Pink</t>
  </si>
  <si>
    <t>Flying Colors Rose</t>
  </si>
  <si>
    <t>Geyser Pink</t>
  </si>
  <si>
    <t>Geyser White</t>
  </si>
  <si>
    <t>Scentropia Dark Blue</t>
  </si>
  <si>
    <t>Laguna Trailing Dark Blue</t>
  </si>
  <si>
    <t>Laguna Trailing Sky Blue</t>
  </si>
  <si>
    <t>Laguna Trailing White</t>
  </si>
  <si>
    <t>Sanguna Cobalt Blue</t>
  </si>
  <si>
    <t>Surfinia Blue</t>
  </si>
  <si>
    <t>Surfinia Hot Pink 05</t>
  </si>
  <si>
    <t>Surfinia Purple</t>
  </si>
  <si>
    <t>Surfinia White</t>
  </si>
  <si>
    <t>Oceana Blue</t>
  </si>
  <si>
    <t>Cuzco Compact</t>
  </si>
  <si>
    <t>Lanai Blue</t>
  </si>
  <si>
    <t>Lanai Purple Star</t>
  </si>
  <si>
    <t>Aurelia Gold</t>
  </si>
  <si>
    <t>Magelana Blue Eye</t>
  </si>
  <si>
    <t>Magelana Violet</t>
  </si>
  <si>
    <t xml:space="preserve">Gaura </t>
  </si>
  <si>
    <t xml:space="preserve">Laurentia </t>
  </si>
  <si>
    <t>Paradise Grenada</t>
  </si>
  <si>
    <t>Paradise Logia</t>
  </si>
  <si>
    <t>Paradise Moorea</t>
  </si>
  <si>
    <t>Paradise Moyo</t>
  </si>
  <si>
    <t>Paradise Orona</t>
  </si>
  <si>
    <t>Paradise Timor</t>
  </si>
  <si>
    <t xml:space="preserve">Nemesia </t>
  </si>
  <si>
    <t xml:space="preserve">Osteospermum </t>
  </si>
  <si>
    <t>Lanai Raspberry</t>
  </si>
  <si>
    <t>Felvette:</t>
  </si>
  <si>
    <t>…………………………………</t>
  </si>
  <si>
    <t>Rögzítette:</t>
  </si>
  <si>
    <t>Összes palánta db/fajta</t>
  </si>
  <si>
    <t>floretum@floretum.hu</t>
  </si>
  <si>
    <t>A palánta átvevőhely kiválasztásához kattintson ide!</t>
  </si>
  <si>
    <t>Solaire Semidouble Compact</t>
  </si>
  <si>
    <t>Callie Mango</t>
  </si>
  <si>
    <t>Callie Painted Pink</t>
  </si>
  <si>
    <t>Euphorbia hypericifolia</t>
  </si>
  <si>
    <t>Bandana White</t>
  </si>
  <si>
    <t>Bandana Yellow</t>
  </si>
  <si>
    <t>Sanguna Double Violet Vein</t>
  </si>
  <si>
    <t>Calocephalus</t>
  </si>
  <si>
    <t>Paradise Coiba</t>
  </si>
  <si>
    <t>Whirlwind Trailing Blue</t>
  </si>
  <si>
    <t>Sirocco White</t>
  </si>
  <si>
    <t>Callie Light Blue</t>
  </si>
  <si>
    <t>Flying Colors White</t>
  </si>
  <si>
    <t>Paradise Orange Neptis</t>
  </si>
  <si>
    <t>Pelargonium zonale</t>
  </si>
  <si>
    <t>Compact Line Deep Lavender</t>
  </si>
  <si>
    <t>Compact Line Magic</t>
  </si>
  <si>
    <t>Compact Line Samba</t>
  </si>
  <si>
    <t>Tango Bravo Light Pink</t>
  </si>
  <si>
    <t>Tango Dark Red</t>
  </si>
  <si>
    <t>Tango Neon Purple</t>
  </si>
  <si>
    <t>Tango Orange</t>
  </si>
  <si>
    <t>Tango Pink</t>
  </si>
  <si>
    <t>Tango Rose Splash</t>
  </si>
  <si>
    <t>Tango Velvet Red</t>
  </si>
  <si>
    <t>Tango White</t>
  </si>
  <si>
    <t>Pelargonium peltatum</t>
  </si>
  <si>
    <t>Temprano Butterfly</t>
  </si>
  <si>
    <t>Temprano Dark Red</t>
  </si>
  <si>
    <t>Temprano Marimba</t>
  </si>
  <si>
    <t>Temprano Maxime</t>
  </si>
  <si>
    <t>Temprano Narina</t>
  </si>
  <si>
    <t>Temprano Pink</t>
  </si>
  <si>
    <t>Corriente Amethyst</t>
  </si>
  <si>
    <t>Corriente Arctic Red</t>
  </si>
  <si>
    <t>Corriente Explosive</t>
  </si>
  <si>
    <t>Corriente Lulu</t>
  </si>
  <si>
    <t>27.</t>
  </si>
  <si>
    <t>Alice Purple</t>
  </si>
  <si>
    <t>Alice White</t>
  </si>
  <si>
    <t>Snow Crystals</t>
  </si>
  <si>
    <t>Antirrhinum</t>
  </si>
  <si>
    <t>Sonnet Orange Scarlet</t>
  </si>
  <si>
    <t>Sonnet Pink</t>
  </si>
  <si>
    <t>Sonnet White</t>
  </si>
  <si>
    <t>Sonnet Yellow</t>
  </si>
  <si>
    <t>Sonnet Mix</t>
  </si>
  <si>
    <t>Begonia semperflorens Ascot sorozat</t>
  </si>
  <si>
    <t>Ascot Scarlet</t>
  </si>
  <si>
    <t>Begonia semperflorens Eureka sorozat</t>
  </si>
  <si>
    <t>Eureka Scarlet</t>
  </si>
  <si>
    <t>Eureka White</t>
  </si>
  <si>
    <t>Eureka Bronze White</t>
  </si>
  <si>
    <t>Eureka Complete Mix</t>
  </si>
  <si>
    <t>Begonia semperflorens Volumia sorozat</t>
  </si>
  <si>
    <t>Volumia White</t>
  </si>
  <si>
    <t>Begonia semperflorens Ambassador sorozat</t>
  </si>
  <si>
    <t>Ambassador Rose</t>
  </si>
  <si>
    <t>Ambassador Scarlet</t>
  </si>
  <si>
    <t>Begonia tuberhybrida</t>
  </si>
  <si>
    <t>Begonia tuberhybrida Nonstop sorozat</t>
  </si>
  <si>
    <t>Nonstop Deep Salmon</t>
  </si>
  <si>
    <t>Nonstop Orange (Fiery Red)</t>
  </si>
  <si>
    <t>Nonstop Formula Mix</t>
  </si>
  <si>
    <t>Nonstop Mocca Deep Orange</t>
  </si>
  <si>
    <t>Nonstop Mocca Pink Shades</t>
  </si>
  <si>
    <t>Nonstop Mocca Formula Mix</t>
  </si>
  <si>
    <t>Illumination Orange</t>
  </si>
  <si>
    <t>Illumination White</t>
  </si>
  <si>
    <t xml:space="preserve">Calendula </t>
  </si>
  <si>
    <t>Little Ball Orange</t>
  </si>
  <si>
    <t>Canna</t>
  </si>
  <si>
    <t>Catharanthus (Vinca) Sunstorm sorozat</t>
  </si>
  <si>
    <t xml:space="preserve">Celosia </t>
  </si>
  <si>
    <t>Celosia plumosa</t>
  </si>
  <si>
    <t>Cineraria maritima (Senecio)</t>
  </si>
  <si>
    <t xml:space="preserve">Cosmos </t>
  </si>
  <si>
    <t xml:space="preserve">Dahlia </t>
  </si>
  <si>
    <t>Diabunda Pink Pearl</t>
  </si>
  <si>
    <t>Diabunda Purple</t>
  </si>
  <si>
    <t>Diabunda Purple Picotee</t>
  </si>
  <si>
    <t>Diabunda Red</t>
  </si>
  <si>
    <t>Diabunda Red Picotee</t>
  </si>
  <si>
    <t>Diabunda Rose</t>
  </si>
  <si>
    <t>Diabunda Formula Mix</t>
  </si>
  <si>
    <t>Dianthus chinensis</t>
  </si>
  <si>
    <t>Aristo Pink with Eye</t>
  </si>
  <si>
    <t>Aristo Scarlet</t>
  </si>
  <si>
    <t>Aristo Formula Mix</t>
  </si>
  <si>
    <t xml:space="preserve">Gazania </t>
  </si>
  <si>
    <t>Gazoo Clear Orange</t>
  </si>
  <si>
    <t>Gazoo Red with Ring</t>
  </si>
  <si>
    <t>Kiss Orange</t>
  </si>
  <si>
    <t>Kiss Rose</t>
  </si>
  <si>
    <t>Kiss White</t>
  </si>
  <si>
    <t>Kiss Yellow Flame</t>
  </si>
  <si>
    <t>Kiss Mix</t>
  </si>
  <si>
    <t xml:space="preserve">Gomphrena globosa </t>
  </si>
  <si>
    <t xml:space="preserve">Gypsophila muralis </t>
  </si>
  <si>
    <t xml:space="preserve">Heliantus </t>
  </si>
  <si>
    <t xml:space="preserve">Helianthus </t>
  </si>
  <si>
    <t xml:space="preserve">Lobelia erinus </t>
  </si>
  <si>
    <t>Lobelia erinus</t>
  </si>
  <si>
    <t>Cambridge Blue</t>
  </si>
  <si>
    <t>Crystal Palace</t>
  </si>
  <si>
    <t>Lobelia erinus pendula</t>
  </si>
  <si>
    <t xml:space="preserve">Mimulus </t>
  </si>
  <si>
    <t>Magic Formula Mix</t>
  </si>
  <si>
    <t>Pelargonium hortorum</t>
  </si>
  <si>
    <t>Ringo 2000 Cardinal</t>
  </si>
  <si>
    <t>Ringo 2000 Deep Red</t>
  </si>
  <si>
    <t>Ringo 2000 Deep Rose</t>
  </si>
  <si>
    <t>Ringo 2000 Rose</t>
  </si>
  <si>
    <t>Ringo 2000 Salmon</t>
  </si>
  <si>
    <t>Ringo 2000 Violet</t>
  </si>
  <si>
    <t>Ringo 2000 White</t>
  </si>
  <si>
    <t>Ringo 2000 Formula Mix</t>
  </si>
  <si>
    <t>Petunia grandiflora</t>
  </si>
  <si>
    <t>Petunia multiflora</t>
  </si>
  <si>
    <t>Petunia milliflora</t>
  </si>
  <si>
    <t>Picobella Blue</t>
  </si>
  <si>
    <t>Picobella Carmine</t>
  </si>
  <si>
    <t>Picobella Red</t>
  </si>
  <si>
    <t>Picobella Rose</t>
  </si>
  <si>
    <t>Picobella Rose Star</t>
  </si>
  <si>
    <t>Picobella White</t>
  </si>
  <si>
    <t>Petunia pendula</t>
  </si>
  <si>
    <t>Phlox</t>
  </si>
  <si>
    <t>Rudbeckia</t>
  </si>
  <si>
    <t>Toto Gold</t>
  </si>
  <si>
    <t>Salvia farinacea</t>
  </si>
  <si>
    <t>Mauritius</t>
  </si>
  <si>
    <t>Salvia splendens</t>
  </si>
  <si>
    <t>Flamex 2000</t>
  </si>
  <si>
    <t>Tagetes erecta</t>
  </si>
  <si>
    <t>Antigua Orange</t>
  </si>
  <si>
    <t>Antigua Yellow</t>
  </si>
  <si>
    <t>Perfection Orange</t>
  </si>
  <si>
    <t>Perfection Yellow</t>
  </si>
  <si>
    <t>Vanilla</t>
  </si>
  <si>
    <t>Tagetes patula</t>
  </si>
  <si>
    <t>Obsession Blue with Eye</t>
  </si>
  <si>
    <t>Obsession Pink</t>
  </si>
  <si>
    <t>Obsession Red with Eye</t>
  </si>
  <si>
    <t>Obsession Scarlet</t>
  </si>
  <si>
    <t>Obsession White</t>
  </si>
  <si>
    <t>Obsession Formula Mix</t>
  </si>
  <si>
    <t>Zinnia</t>
  </si>
  <si>
    <t>Mondo Deep Rose</t>
  </si>
  <si>
    <t>Mondo Ivory</t>
  </si>
  <si>
    <t>Mondo Orange</t>
  </si>
  <si>
    <t>Mondo Pink</t>
  </si>
  <si>
    <t>Mondo Yellow</t>
  </si>
  <si>
    <t>Csoport</t>
  </si>
  <si>
    <t>29.</t>
  </si>
  <si>
    <t>31.</t>
  </si>
  <si>
    <t>33.</t>
  </si>
  <si>
    <t>35.</t>
  </si>
  <si>
    <t>37.</t>
  </si>
  <si>
    <t>39.</t>
  </si>
  <si>
    <t>Achillea</t>
  </si>
  <si>
    <t>Alcea</t>
  </si>
  <si>
    <t>Alchemilla</t>
  </si>
  <si>
    <t>Aquilegia</t>
  </si>
  <si>
    <t>Arabis</t>
  </si>
  <si>
    <t>blepharophylla Rose Delight - rózsaszín</t>
  </si>
  <si>
    <t>caucasica Little Treasure Deep Rose - rózsaszín</t>
  </si>
  <si>
    <t>Arenaria</t>
  </si>
  <si>
    <t>Armeria</t>
  </si>
  <si>
    <t>maritima Armada Rose - rózsaszín</t>
  </si>
  <si>
    <t>maritima Armada White - fehér</t>
  </si>
  <si>
    <t>Astilbe</t>
  </si>
  <si>
    <t>Aubrieta</t>
  </si>
  <si>
    <t>Aurinia</t>
  </si>
  <si>
    <t>Bergenia</t>
  </si>
  <si>
    <t>Campanula</t>
  </si>
  <si>
    <t>cochleariifolia Swinging Bells Blue - kék</t>
  </si>
  <si>
    <t>cochleariifolia Swinging Bells White -fehér</t>
  </si>
  <si>
    <t>Cerastium</t>
  </si>
  <si>
    <t>tomentosum - fehér</t>
  </si>
  <si>
    <t>Coreopsis</t>
  </si>
  <si>
    <t>Delphinium</t>
  </si>
  <si>
    <t>Excalibur Pure White - fehér</t>
  </si>
  <si>
    <t>Digitalis</t>
  </si>
  <si>
    <t>Doronicum</t>
  </si>
  <si>
    <t>Echinacea (Rudbeckia)</t>
  </si>
  <si>
    <t>Gaillardia</t>
  </si>
  <si>
    <t>Gaultheria</t>
  </si>
  <si>
    <t>Geum</t>
  </si>
  <si>
    <t>Heuchera</t>
  </si>
  <si>
    <t>Hypericum</t>
  </si>
  <si>
    <t>Iberis</t>
  </si>
  <si>
    <t>Leontopodium</t>
  </si>
  <si>
    <t>Leucanthemum (Chrysanthemum )</t>
  </si>
  <si>
    <t>Lewisia</t>
  </si>
  <si>
    <t>Liatris</t>
  </si>
  <si>
    <t>Lupinus</t>
  </si>
  <si>
    <t>Nepeta</t>
  </si>
  <si>
    <t>Papaver</t>
  </si>
  <si>
    <t>Penstemon</t>
  </si>
  <si>
    <t>Platycodon</t>
  </si>
  <si>
    <t>Primula</t>
  </si>
  <si>
    <t>Pritzelago (Hutschinsia)</t>
  </si>
  <si>
    <t>Pulsatilla</t>
  </si>
  <si>
    <t>Sagina</t>
  </si>
  <si>
    <t>subulata - fehér</t>
  </si>
  <si>
    <t>Salvia</t>
  </si>
  <si>
    <t>Saxifraga</t>
  </si>
  <si>
    <t>Sedum</t>
  </si>
  <si>
    <t>acre - sárgászöld</t>
  </si>
  <si>
    <t>nevii Silver Frost - fehér virág, piros magtok, ezüstös lomb</t>
  </si>
  <si>
    <t>pulchellum Sea Star - rózsaszín</t>
  </si>
  <si>
    <t>reflexum - sárga</t>
  </si>
  <si>
    <t>Thymus</t>
  </si>
  <si>
    <t>millefolium Desert Eve Cream - krémfehér</t>
  </si>
  <si>
    <t>millefolium Desert Eve Light Yellow - világos sárga</t>
  </si>
  <si>
    <t>millefolium Desert Eve Terracotta - terrakotta</t>
  </si>
  <si>
    <t>millefolium Desert Eve Deep Rose - erős rózsaszín</t>
  </si>
  <si>
    <t>Ajuga</t>
  </si>
  <si>
    <t>Burgundy Glow - rézvörös/rózsaszín/sárga lomb</t>
  </si>
  <si>
    <t>Braunherz - sötét bronz lomb</t>
  </si>
  <si>
    <t>Aster</t>
  </si>
  <si>
    <t>Ceratostigma</t>
  </si>
  <si>
    <t>plumbaginoides - sötétkék</t>
  </si>
  <si>
    <t>Delosperma</t>
  </si>
  <si>
    <t>cooperi - rózsaszín</t>
  </si>
  <si>
    <t>Erodium</t>
  </si>
  <si>
    <t>Helichrysum</t>
  </si>
  <si>
    <t>Lithodora</t>
  </si>
  <si>
    <t>Lysimachia</t>
  </si>
  <si>
    <t>Lythrum</t>
  </si>
  <si>
    <t>Phlox subulata</t>
  </si>
  <si>
    <t>Amazing Grace White with Eye - fehér, piros szemmel</t>
  </si>
  <si>
    <t>Candy Stripes - rózsaszín/fehér</t>
  </si>
  <si>
    <t>Emerald Cushion Blue - kék</t>
  </si>
  <si>
    <t>Mc Daniel's Cushion - sötétrózsaszín</t>
  </si>
  <si>
    <t>Purple Beauty - sötétlila</t>
  </si>
  <si>
    <t>Scarlet Flame - erős rózsaszín</t>
  </si>
  <si>
    <t>Phlox paniculata</t>
  </si>
  <si>
    <t>Santolina</t>
  </si>
  <si>
    <t>camaecyparissus - ezüstös lomb</t>
  </si>
  <si>
    <t>telephium Herbstfreude - lilás rózsaszín</t>
  </si>
  <si>
    <t>hybrida Matrona - krémfehér</t>
  </si>
  <si>
    <t>hybrida Munstead Dark Red - lilásbordó</t>
  </si>
  <si>
    <t xml:space="preserve">album Coral Carpet - fehér virág, pirosodó lomb                 </t>
  </si>
  <si>
    <t>kamtschaticum Variegatum - sárga virág, tarka lomb</t>
  </si>
  <si>
    <t xml:space="preserve">sediforme Gold - sárgás virág, sárga lomb                                       </t>
  </si>
  <si>
    <t>sediforme Silver - ezüst lomb</t>
  </si>
  <si>
    <t>sexangulare - sárga virág, zöld lomb</t>
  </si>
  <si>
    <t>spurium Variegatum - rózsaszín virág, tarka lomb</t>
  </si>
  <si>
    <t>tetractinum Coral Reef - zöld/bronz lomb</t>
  </si>
  <si>
    <t>Vinca</t>
  </si>
  <si>
    <t>Viola</t>
  </si>
  <si>
    <t>Carex</t>
  </si>
  <si>
    <t>Festuca</t>
  </si>
  <si>
    <t>Festuca cinerea (glauca) - ezüstös lomb</t>
  </si>
  <si>
    <t>Koeleria</t>
  </si>
  <si>
    <t>Koeleria glauca</t>
  </si>
  <si>
    <t>Luzula</t>
  </si>
  <si>
    <t>Luzula sylvatica</t>
  </si>
  <si>
    <t>Pennisetum</t>
  </si>
  <si>
    <t>Pennisetum alopecuroides</t>
  </si>
  <si>
    <t>Stipa</t>
  </si>
  <si>
    <t>Panicum</t>
  </si>
  <si>
    <t>balkon</t>
  </si>
  <si>
    <t>Pelargonium</t>
  </si>
  <si>
    <t>évelő magonc</t>
  </si>
  <si>
    <t>évelő dugvány</t>
  </si>
  <si>
    <t>díszfüvek</t>
  </si>
  <si>
    <t>Balkonnövények</t>
  </si>
  <si>
    <t>Egynyári magoncok</t>
  </si>
  <si>
    <t>egynyári</t>
  </si>
  <si>
    <t>Happy Days White</t>
  </si>
  <si>
    <t>Happy Days Pink</t>
  </si>
  <si>
    <t>Flying Colors Deep Salmon</t>
  </si>
  <si>
    <t>Tradewinds Terracotta</t>
  </si>
  <si>
    <t>Scopia Gulliver Dynamic White</t>
  </si>
  <si>
    <t>Lanai Twister Pink</t>
  </si>
  <si>
    <t>Classic Candy Rose with Blotch</t>
  </si>
  <si>
    <t>Classic Diabolo</t>
  </si>
  <si>
    <t>Classic Grand Prix</t>
  </si>
  <si>
    <t>Classic Gloria</t>
  </si>
  <si>
    <t>Classic Noblesse</t>
  </si>
  <si>
    <t>Classic White</t>
  </si>
  <si>
    <t>Begonia boliviensis</t>
  </si>
  <si>
    <t>Eureka Rose</t>
  </si>
  <si>
    <t>Eureka Pink</t>
  </si>
  <si>
    <t>Volumia Pink</t>
  </si>
  <si>
    <t>Eureka Bronze Pink</t>
  </si>
  <si>
    <t>Nonstop Deep Rose</t>
  </si>
  <si>
    <t>Begonia tuberhybrida Swing sorozat</t>
  </si>
  <si>
    <t>Swing Orange</t>
  </si>
  <si>
    <t>Swing Pink Shades</t>
  </si>
  <si>
    <t>Swing Scarlet</t>
  </si>
  <si>
    <t>Swing White</t>
  </si>
  <si>
    <t>Swing Yellow</t>
  </si>
  <si>
    <t>Swing Mix</t>
  </si>
  <si>
    <t>Impatiens hawkerii</t>
  </si>
  <si>
    <t>Accent Premium Mix</t>
  </si>
  <si>
    <t>Xtreme Lavender</t>
  </si>
  <si>
    <t>Xtreme Lilac</t>
  </si>
  <si>
    <t>Xtreme Mix</t>
  </si>
  <si>
    <t>Xtreme Orange</t>
  </si>
  <si>
    <t>Xtreme Pink</t>
  </si>
  <si>
    <t>Xtreme Red</t>
  </si>
  <si>
    <t>Xtreme Violet</t>
  </si>
  <si>
    <t>Xtreme White</t>
  </si>
  <si>
    <t>Aqua Blue</t>
  </si>
  <si>
    <t>Petunia grandiflora Duvet sorozat</t>
  </si>
  <si>
    <t>Petunia milliflora Picobella sorozat</t>
  </si>
  <si>
    <t>Happy Hour Mix</t>
  </si>
  <si>
    <t>cserepes</t>
  </si>
  <si>
    <t>pseudarmeria Ballerina Lilac - lila</t>
  </si>
  <si>
    <t>pseudarmeria Ballerina Red - piros</t>
  </si>
  <si>
    <t>pseudarmeria Ballerina White - fehér</t>
  </si>
  <si>
    <t>Gypsophila</t>
  </si>
  <si>
    <t>Fort Hill - rózsaszín</t>
  </si>
  <si>
    <t>Gerbera (teltvirágú)</t>
  </si>
  <si>
    <t>spec. 70-es évelők</t>
  </si>
  <si>
    <t>Átteleltetett, több magoncos, speciálisan nevelt szivarpalánták 70-es tálcán</t>
  </si>
  <si>
    <t>Tango Deep Rose with Eye</t>
  </si>
  <si>
    <t>Happy Days Cherry Red</t>
  </si>
  <si>
    <t>Surfinia Deep Red</t>
  </si>
  <si>
    <t>Lanai Scarlet with Eye</t>
  </si>
  <si>
    <t>Aurelia Early Gold</t>
  </si>
  <si>
    <t>Lobularia</t>
  </si>
  <si>
    <t xml:space="preserve">Sutera (Bacopa) </t>
  </si>
  <si>
    <t>Callie Rose with Eye</t>
  </si>
  <si>
    <t>Xtreme Bright Eye</t>
  </si>
  <si>
    <t>Xtreme Bright Rose</t>
  </si>
  <si>
    <t>Pinto Premium Deep Red</t>
  </si>
  <si>
    <t>Pinto Premium Lavender</t>
  </si>
  <si>
    <t>Pinto Premium Salmon</t>
  </si>
  <si>
    <t>Pinto Premium Violet</t>
  </si>
  <si>
    <t>Pinto Premium White</t>
  </si>
  <si>
    <t>Pinto Premium Orange Bicolor</t>
  </si>
  <si>
    <t>Pinto Premium White to Rose</t>
  </si>
  <si>
    <t>Pinto Premium Mix</t>
  </si>
  <si>
    <t>Illumination Salmon Pink</t>
  </si>
  <si>
    <t>Cannova Rose</t>
  </si>
  <si>
    <t>Cannova Yellow</t>
  </si>
  <si>
    <t>Emperado Crimson Picotee</t>
  </si>
  <si>
    <t>Emperado Mix</t>
  </si>
  <si>
    <t>Emperado Rose</t>
  </si>
  <si>
    <t>Emperado White</t>
  </si>
  <si>
    <t>Emperado Burgundy</t>
  </si>
  <si>
    <t>Emperado Crimson</t>
  </si>
  <si>
    <t>Emperado Scarlet</t>
  </si>
  <si>
    <t>Dianthus chinensis x barbatus</t>
  </si>
  <si>
    <t>Kiss Orange Flame</t>
  </si>
  <si>
    <t>Lobularia (Alyssum)</t>
  </si>
  <si>
    <t>Duvet Mix</t>
  </si>
  <si>
    <t>Damask Red</t>
  </si>
  <si>
    <t>Damask Blue</t>
  </si>
  <si>
    <t>Damask Violet</t>
  </si>
  <si>
    <t>Damask Carmine</t>
  </si>
  <si>
    <t>Damask Pink</t>
  </si>
  <si>
    <t>Damask Rose</t>
  </si>
  <si>
    <t>Damask Mix</t>
  </si>
  <si>
    <t>Petuni multiflora Hurrah sorozat</t>
  </si>
  <si>
    <t>Petunia multiflora Damask sorozat</t>
  </si>
  <si>
    <t>Double Zahara Fire</t>
  </si>
  <si>
    <t>Cserepesek</t>
  </si>
  <si>
    <t>rapunculoides Cambell Blue - kék</t>
  </si>
  <si>
    <t>Carex comans Amazon Mist</t>
  </si>
  <si>
    <t>Carex comans Bronco</t>
  </si>
  <si>
    <t>Juncus Twisted Arrows</t>
  </si>
  <si>
    <t>Juncus Twisted Dart</t>
  </si>
  <si>
    <t>Juncus effusus spiralis Twister</t>
  </si>
  <si>
    <t>Juncus pallidus Javelin</t>
  </si>
  <si>
    <t>Pennisetum glaucum Purple Baron</t>
  </si>
  <si>
    <t>Díszfüvek</t>
  </si>
  <si>
    <t>Corynephorus</t>
  </si>
  <si>
    <t>Juncus</t>
  </si>
  <si>
    <t>Sweet Summer Purple Bicolor - lila, fehér középpel</t>
  </si>
  <si>
    <t>Alacsony díszfüvek</t>
  </si>
  <si>
    <t>Középmagas díszfüvek</t>
  </si>
  <si>
    <t>Középmagas-magas díszfüvek</t>
  </si>
  <si>
    <t>Magas díszfüvek</t>
  </si>
  <si>
    <t>Accent Star Mix</t>
  </si>
  <si>
    <t>Összesen:</t>
  </si>
  <si>
    <t>Midalio Burgundy</t>
  </si>
  <si>
    <t>Midalio White</t>
  </si>
  <si>
    <t>Casanova Mix</t>
  </si>
  <si>
    <t>Casanova Pink</t>
  </si>
  <si>
    <t>Casanova Red</t>
  </si>
  <si>
    <t>Casanova Violet</t>
  </si>
  <si>
    <t>Casanova White</t>
  </si>
  <si>
    <t>Diana Lavender Picotee</t>
  </si>
  <si>
    <t>Venti Parfait Crimson</t>
  </si>
  <si>
    <t>Venti Parfait Crimson Eye</t>
  </si>
  <si>
    <t>Big Kiss Mix</t>
  </si>
  <si>
    <t>Asti Mix</t>
  </si>
  <si>
    <t>Molimba M Pink</t>
  </si>
  <si>
    <t>Molimba L Double Deep Rose</t>
  </si>
  <si>
    <t>Tornado Formula Mix</t>
  </si>
  <si>
    <t>Tornado Lilac</t>
  </si>
  <si>
    <t>Tornado Pink</t>
  </si>
  <si>
    <t>Tornado Red</t>
  </si>
  <si>
    <t>Tornado White</t>
  </si>
  <si>
    <t>Florific Mix</t>
  </si>
  <si>
    <t>Florific Sweet Orange</t>
  </si>
  <si>
    <t>Big Kiss Red</t>
  </si>
  <si>
    <t>Big Kiss Yellow</t>
  </si>
  <si>
    <t>Telstar Mix</t>
  </si>
  <si>
    <t>Cannova Lemon</t>
  </si>
  <si>
    <t>Nonstop Yellow with Red Back</t>
  </si>
  <si>
    <t>Nonstop Mocca Cherry</t>
  </si>
  <si>
    <t>Ascot Bronze Rose Bicolor</t>
  </si>
  <si>
    <t>Big Green Leaf Pink</t>
  </si>
  <si>
    <t>Bossa Nova Orange</t>
  </si>
  <si>
    <t>Bossa Nova Red</t>
  </si>
  <si>
    <t>Bossa Nova Rose</t>
  </si>
  <si>
    <t>Tango Montevideo</t>
  </si>
  <si>
    <t>Magelana Peach</t>
  </si>
  <si>
    <t>Magelana Deep Red</t>
  </si>
  <si>
    <t>Whirlwind Early Compact White</t>
  </si>
  <si>
    <t>Sanguna Patio Purple</t>
  </si>
  <si>
    <t>Sanguna Patio Red</t>
  </si>
  <si>
    <t>Sanguna Sweet Pink</t>
  </si>
  <si>
    <t>Techno Up Purple</t>
  </si>
  <si>
    <t>Suncharm Rose Picotee</t>
  </si>
  <si>
    <t>Happy Days Orange Red Bicolor</t>
  </si>
  <si>
    <t>Grandalia Sunrise</t>
  </si>
  <si>
    <t>Grandalia White</t>
  </si>
  <si>
    <t>Brasco Violet</t>
  </si>
  <si>
    <t>Surfinia Mix (Purple, Hot Pink, Deep Red, Blue, White)</t>
  </si>
  <si>
    <t>Nicotiana</t>
  </si>
  <si>
    <t>Gerbera</t>
  </si>
  <si>
    <t>32.</t>
  </si>
  <si>
    <t>34.</t>
  </si>
  <si>
    <t>maritima Armada Pink - rózsaszín</t>
  </si>
  <si>
    <t>Premier 70-es évelő palánták</t>
  </si>
  <si>
    <t>Axcent Violet with Eye - lila szemes</t>
  </si>
  <si>
    <t>Molimba M Deep Rose</t>
  </si>
  <si>
    <t>Molimba L Red</t>
  </si>
  <si>
    <t>Silhouette Salmon</t>
  </si>
  <si>
    <t>Techno Up White</t>
  </si>
  <si>
    <t>Sanguna Patio Twirl Purple</t>
  </si>
  <si>
    <t>Sanguna Patio Pink Morn</t>
  </si>
  <si>
    <t>Sanguna Sky Blue</t>
  </si>
  <si>
    <t>Lanai Blue Eyes</t>
  </si>
  <si>
    <t>Lanai Up Purple</t>
  </si>
  <si>
    <t>Lanai Up Rose with Eye</t>
  </si>
  <si>
    <t>Lanai Up White</t>
  </si>
  <si>
    <t>Bossa Nova Pure White</t>
  </si>
  <si>
    <t>Impatiens Accent sorozat</t>
  </si>
  <si>
    <t>Impatiens Xtreme sorozat</t>
  </si>
  <si>
    <t>Double Zahara Yellow</t>
  </si>
  <si>
    <t>Goldalia Rose</t>
  </si>
  <si>
    <t>Goldalia Scarlet</t>
  </si>
  <si>
    <t>Sirocco Lavender</t>
  </si>
  <si>
    <t>Lanai Peach</t>
  </si>
  <si>
    <t>Big Bronze Leaf Red</t>
  </si>
  <si>
    <t>Big Bronze Leaf Rose</t>
  </si>
  <si>
    <t>Ascot Rose Bicolor</t>
  </si>
  <si>
    <t>Ascot Bronze Pink</t>
  </si>
  <si>
    <t>Ascot Green Leaf Mix</t>
  </si>
  <si>
    <t>Ascot Bronze Rose</t>
  </si>
  <si>
    <t>Ascot Bronze White</t>
  </si>
  <si>
    <t>Ascot Bronze Leaf Mix</t>
  </si>
  <si>
    <t>Ascot Complete Mix</t>
  </si>
  <si>
    <t>Ascot Rose</t>
  </si>
  <si>
    <t>Ambassador White</t>
  </si>
  <si>
    <t>Nonstop Red</t>
  </si>
  <si>
    <t>SunStorm Purple</t>
  </si>
  <si>
    <t>Fresco Formula Mix</t>
  </si>
  <si>
    <t>Xtreme Salmon</t>
  </si>
  <si>
    <t>Xtreme Scarlet</t>
  </si>
  <si>
    <t>Frost Mix</t>
  </si>
  <si>
    <t>Duvet Blue</t>
  </si>
  <si>
    <t>Duvet Pink</t>
  </si>
  <si>
    <t>Duvet Red</t>
  </si>
  <si>
    <t>Duvet Salmon</t>
  </si>
  <si>
    <t>Duvet White</t>
  </si>
  <si>
    <t>Obsession Apricot</t>
  </si>
  <si>
    <t>Mondo Red</t>
  </si>
  <si>
    <t>Bandana Cherry</t>
  </si>
  <si>
    <t>Cartwheel Autumn Colors</t>
  </si>
  <si>
    <t>millefolium Desert Eve Red - piros</t>
  </si>
  <si>
    <t>Saxifraga x arendsii</t>
  </si>
  <si>
    <t>Alpino Early Lime - halvány sárgászöld</t>
  </si>
  <si>
    <t>Touran Limegreen - halvány sárgászöld</t>
  </si>
  <si>
    <t>Touran Pink - világos rózsaszín</t>
  </si>
  <si>
    <t>Touran Large White - fehér, nagy virág</t>
  </si>
  <si>
    <t>PetSangMix</t>
  </si>
  <si>
    <t>PetSurfMix</t>
  </si>
  <si>
    <t>VerMix</t>
  </si>
  <si>
    <t>Butterfly Rose</t>
  </si>
  <si>
    <t>Aton Gold</t>
  </si>
  <si>
    <t>Aton Spry</t>
  </si>
  <si>
    <t>Aton Yellow</t>
  </si>
  <si>
    <t>Aton Formula Mix</t>
  </si>
  <si>
    <t>Safari Red</t>
  </si>
  <si>
    <t>Safari Tangerine</t>
  </si>
  <si>
    <t>Safari Yellow</t>
  </si>
  <si>
    <t>Safari Formula Mix</t>
  </si>
  <si>
    <t>Coleus (Plectranthus scutellarioides)</t>
  </si>
  <si>
    <t>41.</t>
  </si>
  <si>
    <t>Begonia semperflorens Topspin sorozat</t>
  </si>
  <si>
    <t>Volumia Scarlet</t>
  </si>
  <si>
    <t>Pentas lanceolata</t>
  </si>
  <si>
    <t>Bengal Mix</t>
  </si>
  <si>
    <t>Whimsy Silver Improved</t>
  </si>
  <si>
    <t>Calliope L Dark Red</t>
  </si>
  <si>
    <t>Molimba M Double Yellow</t>
  </si>
  <si>
    <t>Grandalia Red</t>
  </si>
  <si>
    <t>Grandalia Rose</t>
  </si>
  <si>
    <t>Midalio Pink</t>
  </si>
  <si>
    <t>Dorotheanthus (Aptenia)</t>
  </si>
  <si>
    <t>Sonic Magic Pink</t>
  </si>
  <si>
    <t>Sonic Red Star</t>
  </si>
  <si>
    <t>Techno Up Blue</t>
  </si>
  <si>
    <t>Sanguna Patio Blue</t>
  </si>
  <si>
    <t>Sanguna Patio Blue Vein</t>
  </si>
  <si>
    <t>Cabana Jumbo Blue</t>
  </si>
  <si>
    <t>Cabana Jumbo Pink</t>
  </si>
  <si>
    <t>Lanai Early Deep Red</t>
  </si>
  <si>
    <t>Lanai Twister Burgundy</t>
  </si>
  <si>
    <t>Illumination Apricot Shades</t>
  </si>
  <si>
    <t>Illumination Scarlet</t>
  </si>
  <si>
    <t>Topspin Pink</t>
  </si>
  <si>
    <t>Topspin Rose</t>
  </si>
  <si>
    <t>Topspin Scarlet</t>
  </si>
  <si>
    <t>Topspin White</t>
  </si>
  <si>
    <t>Topspin Mix</t>
  </si>
  <si>
    <t>Cannova Mango</t>
  </si>
  <si>
    <t>Cannova Orange Shades</t>
  </si>
  <si>
    <t>Cannova Orange Bronze Leaf</t>
  </si>
  <si>
    <t>Frosty Kiss Mix</t>
  </si>
  <si>
    <t>Pinto Premium Orange</t>
  </si>
  <si>
    <t>Ringo 2000 Deep Scarlet</t>
  </si>
  <si>
    <t>BeeBright Lipstick</t>
  </si>
  <si>
    <t>BeeBright Pink</t>
  </si>
  <si>
    <t>BeeBright Red</t>
  </si>
  <si>
    <t>Duvet Burgundy</t>
  </si>
  <si>
    <t>Damask Purple</t>
  </si>
  <si>
    <t>Queen of Sunlight</t>
  </si>
  <si>
    <t>Stipa tennuissima Pony Tails</t>
  </si>
  <si>
    <t>Sweet Summer Orange Rose - narancs-rózsaszín</t>
  </si>
  <si>
    <t>Tradewinds Light Purple</t>
  </si>
  <si>
    <t>Tradewinds Yellow</t>
  </si>
  <si>
    <t>Americana White Splash</t>
  </si>
  <si>
    <t>Cuzco Compact Improved</t>
  </si>
  <si>
    <t>Sweet Summer Violet White - világos lila</t>
  </si>
  <si>
    <t>Calendula</t>
  </si>
  <si>
    <t>Verbena Obsession sorozat</t>
  </si>
  <si>
    <t>Verbena Obsession Cascade sorozat</t>
  </si>
  <si>
    <t>Dekko Rose Star</t>
  </si>
  <si>
    <t>Lanai Compact Twister Purple</t>
  </si>
  <si>
    <t>Calliope M Red Splash</t>
  </si>
  <si>
    <t>Calliope M Scarlet Red</t>
  </si>
  <si>
    <t>Molimba M White</t>
  </si>
  <si>
    <t>Callie Deep Yellow</t>
  </si>
  <si>
    <t>Suncharm White</t>
  </si>
  <si>
    <t>Paradise Delias</t>
  </si>
  <si>
    <t>Bandana Red</t>
  </si>
  <si>
    <t>Cabana Jumbo White</t>
  </si>
  <si>
    <t>Magelana Magic Lipstick</t>
  </si>
  <si>
    <t>Nonstop Mocca White</t>
  </si>
  <si>
    <t>garganica Filigree - világoskék</t>
  </si>
  <si>
    <t>Suncharm Yellow Improved</t>
  </si>
  <si>
    <t>Corriente Dark Red</t>
  </si>
  <si>
    <t>Bunny Pink Ice</t>
  </si>
  <si>
    <t>Bunny Cherry Ice</t>
  </si>
  <si>
    <t>Super Cascade Rose</t>
  </si>
  <si>
    <t>Super Cascade Salmon</t>
  </si>
  <si>
    <t>Super Cascade Red</t>
  </si>
  <si>
    <t>Temprano Hot Coral</t>
  </si>
  <si>
    <t>Corriente Hot Pink</t>
  </si>
  <si>
    <t>Suncharm Pink</t>
  </si>
  <si>
    <t>Suncharm Purple</t>
  </si>
  <si>
    <t>Sonic Dark Red</t>
  </si>
  <si>
    <t>Sonic Deep Scarlet</t>
  </si>
  <si>
    <t>Techno Up Delft</t>
  </si>
  <si>
    <t>Sanguna Rose</t>
  </si>
  <si>
    <t>Dekko Bright Pink</t>
  </si>
  <si>
    <t>Dekko Light Blue</t>
  </si>
  <si>
    <t>Velocity Blue</t>
  </si>
  <si>
    <t>Whirlwind Dark Blue</t>
  </si>
  <si>
    <t>Lanai Neon Rose</t>
  </si>
  <si>
    <t>Lanai Up Twister Red</t>
  </si>
  <si>
    <t>Lanai Compact White</t>
  </si>
  <si>
    <t>Illumination Golden Picotee</t>
  </si>
  <si>
    <t>Aristo Deep Rose</t>
  </si>
  <si>
    <t>Fragoo Ruby Ann</t>
  </si>
  <si>
    <t>Pinto Premium Deep Scarlet</t>
  </si>
  <si>
    <t>BeeBright White</t>
  </si>
  <si>
    <t>Obsession Twister Purple</t>
  </si>
  <si>
    <t>Obsession Twister Red</t>
  </si>
  <si>
    <t>Obsession Cascade Pink Shades</t>
  </si>
  <si>
    <t>Obsession Cascade Purple Shades With Eye</t>
  </si>
  <si>
    <t>Obsession Cascade Red with Eye</t>
  </si>
  <si>
    <t>Obsession Cascade Scarlet</t>
  </si>
  <si>
    <t>Obsession Cascade Violet Twister</t>
  </si>
  <si>
    <t>TriTunia Mix</t>
  </si>
  <si>
    <t>TriTunia Star Mix</t>
  </si>
  <si>
    <t>TriTunia UniMix</t>
  </si>
  <si>
    <t>TriTunia Veined Mix</t>
  </si>
  <si>
    <t>Delphina Dark Blue White Bee - sötétkék/fehér közép</t>
  </si>
  <si>
    <t>Delphina Light Blue White Bee - világoskék/fehér közép</t>
  </si>
  <si>
    <t>millefolium Desert Eve Yellow - sárga</t>
  </si>
  <si>
    <t>Alpino Deep Rose - erős rózsaszín</t>
  </si>
  <si>
    <t>Alpino Pink - rózsaszín</t>
  </si>
  <si>
    <t>Alpino Red - piros</t>
  </si>
  <si>
    <t>Callie Dark Red</t>
  </si>
  <si>
    <t>TriTunia Blue</t>
  </si>
  <si>
    <t>TriTunia Blue Star</t>
  </si>
  <si>
    <t>TriTunia Blue Veined</t>
  </si>
  <si>
    <t>TriTunia Burgundy</t>
  </si>
  <si>
    <t>TriTunia Crimson Star</t>
  </si>
  <si>
    <t>TriTunia Lavender</t>
  </si>
  <si>
    <t>TriTunia Pink</t>
  </si>
  <si>
    <t>TriTunia Pink Veined</t>
  </si>
  <si>
    <t>TriTunia Pink Morn</t>
  </si>
  <si>
    <t>TriTunia Plum</t>
  </si>
  <si>
    <t>TriTunia Violet</t>
  </si>
  <si>
    <t>TriTunia Purple Star</t>
  </si>
  <si>
    <t>TriTunia Red</t>
  </si>
  <si>
    <t>TriTunia Red Star</t>
  </si>
  <si>
    <t>TriTunia Rose</t>
  </si>
  <si>
    <t>TriTunia Rose Star</t>
  </si>
  <si>
    <t>TriTunia Salmon</t>
  </si>
  <si>
    <t>TriTunia Salmon Veined</t>
  </si>
  <si>
    <t>TriTunia Sky Blue</t>
  </si>
  <si>
    <t>TriTunia White</t>
  </si>
  <si>
    <t>Compact Line Salmon</t>
  </si>
  <si>
    <t>Super Cascade Appleblossom</t>
  </si>
  <si>
    <t>Butterfly Appleblossom</t>
  </si>
  <si>
    <t>Surfinia Impulz Yellow</t>
  </si>
  <si>
    <t>Illumination Rose</t>
  </si>
  <si>
    <t>Picobella Rose Morn</t>
  </si>
  <si>
    <t>Sweet Summer Compact Pink with Eye - világos rózsaszín</t>
  </si>
  <si>
    <t>Sweet Summer Compact Lilac with Eye - világos lila</t>
  </si>
  <si>
    <t>Sweet Summer Compact Rose - rózsaszín</t>
  </si>
  <si>
    <t>Axcent Light Blue - világoskék</t>
  </si>
  <si>
    <t>bonariensis - lila</t>
  </si>
  <si>
    <t>Compact Line - kompakt növekedés</t>
  </si>
  <si>
    <t>Classic - közepes növekedésű, klasszikus habitus</t>
  </si>
  <si>
    <t>Americana - erőteljes növekedés</t>
  </si>
  <si>
    <t>Super Cascade - bokros, nagyvirágú tiroli</t>
  </si>
  <si>
    <t>Catharanthus (Vinca) Cora Cascade sorozat</t>
  </si>
  <si>
    <t>Ipomoea</t>
  </si>
  <si>
    <t>Impatiens Imara sorozat</t>
  </si>
  <si>
    <t>Antirrhinum Sonnet sorozat</t>
  </si>
  <si>
    <t>Antirrhinum Snaptini sorozat</t>
  </si>
  <si>
    <t>Molimba C White</t>
  </si>
  <si>
    <t>Brachyscome - két dugványos</t>
  </si>
  <si>
    <t>Callie Coral</t>
  </si>
  <si>
    <t>Midalio Dark Night</t>
  </si>
  <si>
    <t>Midalio Orange</t>
  </si>
  <si>
    <t>Callie Orange</t>
  </si>
  <si>
    <t>Callie White</t>
  </si>
  <si>
    <t>Techno Up Sky Blue</t>
  </si>
  <si>
    <t>Tradewinds White</t>
  </si>
  <si>
    <t>Sanguna Pastel Yellow</t>
  </si>
  <si>
    <t>Whirlwind Pink</t>
  </si>
  <si>
    <t>Classic Calypso</t>
  </si>
  <si>
    <t>Big Green Leaf Red</t>
  </si>
  <si>
    <t>Axcent Burgundy - burgundilila</t>
  </si>
  <si>
    <t>Axcent Deep Purple - sötét lila</t>
  </si>
  <si>
    <t>Axcent Lilac - lila</t>
  </si>
  <si>
    <t>Touran Deep Red - piros</t>
  </si>
  <si>
    <t>Touran White - fehér</t>
  </si>
  <si>
    <t>Grandalia Scarlet Orange</t>
  </si>
  <si>
    <t>Suncharm Dark Red</t>
  </si>
  <si>
    <t>Flying Colors Orange</t>
  </si>
  <si>
    <t>Sidekick Heart Bronze</t>
  </si>
  <si>
    <t>Sidekick Heart Lime</t>
  </si>
  <si>
    <t>Sidekick Lacey Lime</t>
  </si>
  <si>
    <t>Techno 2.0 Dark Blue</t>
  </si>
  <si>
    <t>Techno Up Cobalt Blue</t>
  </si>
  <si>
    <t>Rio Grande Pink</t>
  </si>
  <si>
    <t>Rio Petite Red</t>
  </si>
  <si>
    <t>Rio Petite Pink</t>
  </si>
  <si>
    <t>Tradewinds Yellow Bicolor</t>
  </si>
  <si>
    <t>Sanguna Deep Lavender Vein</t>
  </si>
  <si>
    <t>Sanguna Mega Purple</t>
  </si>
  <si>
    <t>Sanguna Radiant Dark Blue</t>
  </si>
  <si>
    <t>Sanguna Patio Radiant Dark Blue</t>
  </si>
  <si>
    <t>Sanguna Patio White</t>
  </si>
  <si>
    <t>Cabana Jumbo Rose</t>
  </si>
  <si>
    <t>Lanai Sky Blue</t>
  </si>
  <si>
    <t>Lanai Strawberry Dream</t>
  </si>
  <si>
    <t>Lanai Cyclops Purple</t>
  </si>
  <si>
    <t>Lanai Up True Blue</t>
  </si>
  <si>
    <t>Lanai Up Twister Rose</t>
  </si>
  <si>
    <t>Lanai Up Twister Scentation</t>
  </si>
  <si>
    <t>Calliope M Dark Red</t>
  </si>
  <si>
    <t>Calliope M Deep Rose</t>
  </si>
  <si>
    <t>Calliope M Hot Pink</t>
  </si>
  <si>
    <t>Calliope M Pink Splash</t>
  </si>
  <si>
    <t>Calliope M Red</t>
  </si>
  <si>
    <t>Calliope M Violet</t>
  </si>
  <si>
    <t>Calliope M White</t>
  </si>
  <si>
    <t>Calliope L Lavender Splash</t>
  </si>
  <si>
    <t>Calliope L Rose Splash</t>
  </si>
  <si>
    <t>Calliope L Soft Coral</t>
  </si>
  <si>
    <t>Calliope Cascade Dark Salmon</t>
  </si>
  <si>
    <t>Calliope Cascade Dark Pink</t>
  </si>
  <si>
    <t>Calliope Cascade Red</t>
  </si>
  <si>
    <t>Tango White Splash</t>
  </si>
  <si>
    <t>Temprano Deep Lavender</t>
  </si>
  <si>
    <t>Temprano White (Blush)</t>
  </si>
  <si>
    <t>Corriente Dark Burgundy</t>
  </si>
  <si>
    <t>Antirrhinum Snaptastic sorozat (3 szemes)</t>
  </si>
  <si>
    <t>Snaptastic Mix</t>
  </si>
  <si>
    <t>Snaptini Mix</t>
  </si>
  <si>
    <t>Tophat Pink</t>
  </si>
  <si>
    <t>Tophat White</t>
  </si>
  <si>
    <t>Bossa Nova Night Fever Papaya</t>
  </si>
  <si>
    <t>Casanova Mix (4 szemes)</t>
  </si>
  <si>
    <t>Casanova Pink (4 szemes)</t>
  </si>
  <si>
    <t>Casanova Red (4 szemes)</t>
  </si>
  <si>
    <t>Casanova Violet (4 szemes)</t>
  </si>
  <si>
    <t>Casanova White (4 szemes)</t>
  </si>
  <si>
    <t>Casanova Pink (2 szemes)</t>
  </si>
  <si>
    <t>Casanova Red (2 szemes)</t>
  </si>
  <si>
    <t>Casanova Violet (2 szemes)</t>
  </si>
  <si>
    <t>Casanova White (2 szemes)</t>
  </si>
  <si>
    <t>Casanova Mix (2 szemes)</t>
  </si>
  <si>
    <t>Big Kiss Orange</t>
  </si>
  <si>
    <t>Imara Orange</t>
  </si>
  <si>
    <t>Imara Orange Star</t>
  </si>
  <si>
    <t>Imara Red</t>
  </si>
  <si>
    <t>Imara White</t>
  </si>
  <si>
    <t>Imara Mix</t>
  </si>
  <si>
    <t>BeeBright Violet</t>
  </si>
  <si>
    <t>Prairie Sun</t>
  </si>
  <si>
    <t>Big Blue</t>
  </si>
  <si>
    <t>Double Zahara Mix</t>
  </si>
  <si>
    <t>Double Zahara Bright Orange</t>
  </si>
  <si>
    <t>Delphina Dark Blue Black Bee - sötétkék/sötét közép</t>
  </si>
  <si>
    <t>interspecific Cariboo Early Blue - kék</t>
  </si>
  <si>
    <t>Phloxtrot Pink - rózsaszín</t>
  </si>
  <si>
    <t>Alpino Early Magic Salmon - világos rózsaszín</t>
  </si>
  <si>
    <t>Alpino Early Rose - rózsaszín</t>
  </si>
  <si>
    <t>Alpino Early Carnival - mély rózsaszín</t>
  </si>
  <si>
    <t>spurium Spot On Pink - rózsaszín</t>
  </si>
  <si>
    <t>spurium Spot On Deep Rose - mély rózsaszín</t>
  </si>
  <si>
    <t>Cabrio Yellow</t>
  </si>
  <si>
    <t>Cabrio Eclipse Lilac</t>
  </si>
  <si>
    <t>Cabrio Pink</t>
  </si>
  <si>
    <t>Dark Eyes</t>
  </si>
  <si>
    <t>Harry Gray</t>
  </si>
  <si>
    <t>La Campanella</t>
  </si>
  <si>
    <t>Marinka</t>
  </si>
  <si>
    <t>Multa</t>
  </si>
  <si>
    <t>Pink Galore</t>
  </si>
  <si>
    <t>Pink Marshmallow</t>
  </si>
  <si>
    <t>Swingtime</t>
  </si>
  <si>
    <t>Beacon</t>
  </si>
  <si>
    <t>Dollarprincess</t>
  </si>
  <si>
    <t>Ernie</t>
  </si>
  <si>
    <t>General Monk Red Blue</t>
  </si>
  <si>
    <t>Lambada</t>
  </si>
  <si>
    <t>Paula Jane</t>
  </si>
  <si>
    <t>South Gate</t>
  </si>
  <si>
    <t>Winston Churchill</t>
  </si>
  <si>
    <t>Aurora Cherry Duo</t>
  </si>
  <si>
    <t>Aurora Sioux Autumn</t>
  </si>
  <si>
    <t>Aurora Starry Blue</t>
  </si>
  <si>
    <t>Calliope Landscape Deep Red</t>
  </si>
  <si>
    <t>Calliope Landscape Fire</t>
  </si>
  <si>
    <t>Calliope Landscape Orange</t>
  </si>
  <si>
    <t>Calliope Landscape Pink</t>
  </si>
  <si>
    <t>Snaptastic Yellow</t>
  </si>
  <si>
    <t>Snaptastic Scarlet Orange</t>
  </si>
  <si>
    <t>Snaptastic Red</t>
  </si>
  <si>
    <t>Snaptastic Pink</t>
  </si>
  <si>
    <t>Snaptastic Magenta</t>
  </si>
  <si>
    <t>Cannova Scarlet</t>
  </si>
  <si>
    <t>Cora Cascade Polka Dot</t>
  </si>
  <si>
    <t>Cora Cascade Shell Pink</t>
  </si>
  <si>
    <t>Cora Cascade Strawberry</t>
  </si>
  <si>
    <t>Cora Cascade Violet</t>
  </si>
  <si>
    <t>Cora Cascade White</t>
  </si>
  <si>
    <t>Imara Rose</t>
  </si>
  <si>
    <t>Petunia grandiflora Tritunia sorozat</t>
  </si>
  <si>
    <t>Snaptini Burgundy Bicolor</t>
  </si>
  <si>
    <t>Snaptini Peach</t>
  </si>
  <si>
    <t>Snaptini Red</t>
  </si>
  <si>
    <t>Snaptini Rose Bicolor</t>
  </si>
  <si>
    <t>Snaptini Scarlet</t>
  </si>
  <si>
    <t>Snaptini Sunglow</t>
  </si>
  <si>
    <t>Snaptini Violet</t>
  </si>
  <si>
    <t>Snaptini White</t>
  </si>
  <si>
    <t>Snaptini Yellow</t>
  </si>
  <si>
    <t>Eureka Bicolor</t>
  </si>
  <si>
    <t>Bandana Hot Pink</t>
  </si>
  <si>
    <t>Rio Deep Red</t>
  </si>
  <si>
    <t>Rio Pink</t>
  </si>
  <si>
    <t>Rio Red</t>
  </si>
  <si>
    <t>Rio White</t>
  </si>
  <si>
    <t>Classic Dolce Vita</t>
  </si>
  <si>
    <t>Begonia hybrida</t>
  </si>
  <si>
    <t>Braveheart</t>
  </si>
  <si>
    <t>Begonia semperflorens</t>
  </si>
  <si>
    <t>Dragon Wing Red</t>
  </si>
  <si>
    <t>Nonstop Appleblossom</t>
  </si>
  <si>
    <t>Nonstop Mocca Scarlet</t>
  </si>
  <si>
    <t>Nonstop Mocca Yellow</t>
  </si>
  <si>
    <t>Cannova Scarlet Bronze Leaf</t>
  </si>
  <si>
    <t>Catharanthus</t>
  </si>
  <si>
    <t>Hopkin Formula Mix</t>
  </si>
  <si>
    <t>Cineraria maritima</t>
  </si>
  <si>
    <t>Silverdust 2.0 (6 szemes)</t>
  </si>
  <si>
    <t>Coleus</t>
  </si>
  <si>
    <t>Cosmos</t>
  </si>
  <si>
    <t>Harlequin Formula Mix</t>
  </si>
  <si>
    <t>Aristo White</t>
  </si>
  <si>
    <t>Super Parfait Raspberry</t>
  </si>
  <si>
    <t>Super Parfait Red Peppermint</t>
  </si>
  <si>
    <t>Super Parfait Strawberry</t>
  </si>
  <si>
    <t>Fragaria</t>
  </si>
  <si>
    <t>Gazoo Clear Vanilla</t>
  </si>
  <si>
    <t>Gazoo Clear Yellow</t>
  </si>
  <si>
    <t>Gazoo Orange with Ring</t>
  </si>
  <si>
    <t>Gazoo Yellow with Ring</t>
  </si>
  <si>
    <t>Gazoo Formula Mix</t>
  </si>
  <si>
    <t>Gomphrena</t>
  </si>
  <si>
    <t>Holly Violet</t>
  </si>
  <si>
    <t>Teeny Deep Rose</t>
  </si>
  <si>
    <t>Starshine Blue</t>
  </si>
  <si>
    <t>Half Moon</t>
  </si>
  <si>
    <t>Midnight Moon</t>
  </si>
  <si>
    <t>Rose Moon</t>
  </si>
  <si>
    <t>Nemesia</t>
  </si>
  <si>
    <t>Mimulus</t>
  </si>
  <si>
    <t>Sundrops Mix</t>
  </si>
  <si>
    <t>Prism Sunshine</t>
  </si>
  <si>
    <t>Hurrah Formula Mix</t>
  </si>
  <si>
    <t>Obsession Burgundy with Eye</t>
  </si>
  <si>
    <t>Obsession Lilac</t>
  </si>
  <si>
    <t>Obsession Red</t>
  </si>
  <si>
    <t>Swizzle Cherry &amp; Ivory</t>
  </si>
  <si>
    <t>Swizzle Scarlet &amp; Yellow</t>
  </si>
  <si>
    <t>acre Aurea - sárga</t>
  </si>
  <si>
    <t>Corynephorus canescens Spiky Blue</t>
  </si>
  <si>
    <t>minor Variegated Golden - sárga levelek, zöld szegéllyel</t>
  </si>
  <si>
    <t>Calliope M Pink</t>
  </si>
  <si>
    <t>Select Pink Beauty</t>
  </si>
  <si>
    <t>Select White Collar</t>
  </si>
  <si>
    <t>Select Halo White</t>
  </si>
  <si>
    <t>Cabrio Eclipse Strawberry</t>
  </si>
  <si>
    <t>Callie Lavender</t>
  </si>
  <si>
    <t>Callie Strawberry</t>
  </si>
  <si>
    <t>Cuphea micropetala</t>
  </si>
  <si>
    <t>Light my Fire</t>
  </si>
  <si>
    <t>Dahlegria Orange</t>
  </si>
  <si>
    <t>Dahlegria Pink Flame</t>
  </si>
  <si>
    <t>Dahlegria Tricolor</t>
  </si>
  <si>
    <t>Dahlegria White</t>
  </si>
  <si>
    <t>Happy Days Scarlet</t>
  </si>
  <si>
    <t>Happy Days Yellow</t>
  </si>
  <si>
    <t>Dahlegria Magenta Bicolor</t>
  </si>
  <si>
    <t>Sonic Deep Salmon</t>
  </si>
  <si>
    <t>Sidekick Black</t>
  </si>
  <si>
    <t>Sidekick Heart Black</t>
  </si>
  <si>
    <t>Allison Patricia</t>
  </si>
  <si>
    <t>Ringwood Market</t>
  </si>
  <si>
    <t>Gartenmeister</t>
  </si>
  <si>
    <t>Gotenborg</t>
  </si>
  <si>
    <t>Insulinde</t>
  </si>
  <si>
    <t>Patio Princess</t>
  </si>
  <si>
    <t>Bandana Orange Sunset</t>
  </si>
  <si>
    <t>Bandolero Cherry Sunrise</t>
  </si>
  <si>
    <t>Bandolero Orange</t>
  </si>
  <si>
    <t>Bandolero Pineapple</t>
  </si>
  <si>
    <t>Bandolero White</t>
  </si>
  <si>
    <t>Bandolero Red</t>
  </si>
  <si>
    <t>Techno Up Deep Violet</t>
  </si>
  <si>
    <t>Rio Appleblossom</t>
  </si>
  <si>
    <t>Rio Dark Red</t>
  </si>
  <si>
    <t>Rio Elegant Coral Pink</t>
  </si>
  <si>
    <t>Rio Elegant Pink</t>
  </si>
  <si>
    <t>Rio Elegant Velvet Red</t>
  </si>
  <si>
    <t>Rio Grande Red</t>
  </si>
  <si>
    <t>Rio Grande Scarlet</t>
  </si>
  <si>
    <t>Aurora Star Rose</t>
  </si>
  <si>
    <t>Aurora Ray Sunflower</t>
  </si>
  <si>
    <t>Aurora Rim Magenta</t>
  </si>
  <si>
    <t>PetSelMix</t>
  </si>
  <si>
    <t>Sanguna Deep Burgundy</t>
  </si>
  <si>
    <t>Sanguna Purple Picotee</t>
  </si>
  <si>
    <t>Sanguna Patio Purple Vein</t>
  </si>
  <si>
    <t>Dekko Deep Lavender Vein</t>
  </si>
  <si>
    <t>Shortcake Blueberry</t>
  </si>
  <si>
    <t>Lanai Bright Purple</t>
  </si>
  <si>
    <t>Lanai Up Purple Velvet</t>
  </si>
  <si>
    <t>Magelana White</t>
  </si>
  <si>
    <t>Calliope L Deep Coral</t>
  </si>
  <si>
    <t>Bunny Strawberry Ice</t>
  </si>
  <si>
    <t>Temprano Blanche Roche</t>
  </si>
  <si>
    <t>Temprano Bright Red Improved</t>
  </si>
  <si>
    <t>Corriente Dark Pink</t>
  </si>
  <si>
    <t>Super Cascade Salmon Blush</t>
  </si>
  <si>
    <t>Ivy League Amethyst</t>
  </si>
  <si>
    <t>Ivy League Dark Lavender</t>
  </si>
  <si>
    <t>Ivy League Deep Pink</t>
  </si>
  <si>
    <t>Ivy League Red</t>
  </si>
  <si>
    <t>Aloha Blue</t>
  </si>
  <si>
    <t>Ascot Scarlet Improved</t>
  </si>
  <si>
    <t>Topspin Red</t>
  </si>
  <si>
    <t>Illumination Lemon</t>
  </si>
  <si>
    <t>Tophat Rose Bicolor</t>
  </si>
  <si>
    <t>Catharanthus (Vinca) Cora XDR sorozat</t>
  </si>
  <si>
    <t>Imara Purple</t>
  </si>
  <si>
    <t>Imara Salmon Shades</t>
  </si>
  <si>
    <t>Tornado Rose</t>
  </si>
  <si>
    <t>BullsEye Cherry</t>
  </si>
  <si>
    <t>BullsEye Mix</t>
  </si>
  <si>
    <t>BullsEye Scarlet</t>
  </si>
  <si>
    <t>BullsEye Salmon</t>
  </si>
  <si>
    <t>BullsEye Light Pink</t>
  </si>
  <si>
    <t>TriTunia Purple</t>
  </si>
  <si>
    <t>Flamenco</t>
  </si>
  <si>
    <t>Obsession Bordeaux</t>
  </si>
  <si>
    <t>Obsession Cascade Burgundy with Eye</t>
  </si>
  <si>
    <t>Obsession Cascade White</t>
  </si>
  <si>
    <t>Double Zahara White</t>
  </si>
  <si>
    <t>Delphina Mix - színkeverék</t>
  </si>
  <si>
    <t>Axcent Antique Rose Improved - rózsaszín</t>
  </si>
  <si>
    <t>Sweet Summer Red Improved - piros</t>
  </si>
  <si>
    <t>Sweet Summer Compact Purple Bicolor - lila, fehér középpel</t>
  </si>
  <si>
    <t>Cora Cascade Lavender with Eye</t>
  </si>
  <si>
    <t>Cora Cascade Lilac</t>
  </si>
  <si>
    <t>Flying Colors Red</t>
  </si>
  <si>
    <t>Rio Elegant Light Pink</t>
  </si>
  <si>
    <t>Cora XDR Cranberry</t>
  </si>
  <si>
    <t>Cora XDR Deep Strawberry</t>
  </si>
  <si>
    <t>Cora XDR Hotgenta</t>
  </si>
  <si>
    <t>Cora XDR Orchid</t>
  </si>
  <si>
    <t>Cora XDR Light Pink</t>
  </si>
  <si>
    <t>Cora XDR Pink Halo</t>
  </si>
  <si>
    <t>Cora XDR Polka Dot</t>
  </si>
  <si>
    <t>Cora XDR White</t>
  </si>
  <si>
    <t>Cora XDR Mix</t>
  </si>
  <si>
    <t>Delphinium elatum</t>
  </si>
  <si>
    <t>Delphinium grandiflorum</t>
  </si>
  <si>
    <t>Delphinium grandilforum</t>
  </si>
  <si>
    <t>Delfix Blue - élénk kék</t>
  </si>
  <si>
    <t>Delfix Rose - rózsaszín</t>
  </si>
  <si>
    <t>Delfix White - fehér</t>
  </si>
  <si>
    <t>palánta ár</t>
  </si>
  <si>
    <t>licensz</t>
  </si>
  <si>
    <t>kedv. palánta ár+lic</t>
  </si>
  <si>
    <t>Cabrio Fuchsia</t>
  </si>
  <si>
    <t>Callie Deep Orange</t>
  </si>
  <si>
    <t>Cabrio Pink with Dark Eye</t>
  </si>
  <si>
    <t xml:space="preserve">Pelargonium interspecific </t>
  </si>
  <si>
    <t>GoldiPhlox Cherry - cseresznyepiros</t>
  </si>
  <si>
    <t xml:space="preserve">Árainkat 350 Ft/€ árfolyamig garantáljuk. Ennél gyengébb árfolyam esetén árainkat mellékelt tájékoztatónk szerint emeljük, olvasásához kattintson kétszer erre az ikonra: </t>
  </si>
  <si>
    <t>Cascade Dark Red - nagyvirágú!</t>
  </si>
  <si>
    <t>Flamex Formula Mix</t>
  </si>
  <si>
    <t>Begonia x hybrida</t>
  </si>
  <si>
    <t>Cleome</t>
  </si>
  <si>
    <t>Cleome Kleio</t>
  </si>
  <si>
    <t>Phlox x hybrida</t>
  </si>
  <si>
    <t>Begonia tuberhybrida Limitless sorozat</t>
  </si>
  <si>
    <t>Petunia milliflora FlashForward sorozat</t>
  </si>
  <si>
    <t>Petunia pendula FotoFinish sorozat</t>
  </si>
  <si>
    <t>Petunia pendula Skybox</t>
  </si>
  <si>
    <t>Veronica spicata</t>
  </si>
  <si>
    <t>Calliope Landscape Rose</t>
  </si>
  <si>
    <t>Classic Helena</t>
  </si>
  <si>
    <t>Classic Aquarello</t>
  </si>
  <si>
    <t>Americana Violet</t>
  </si>
  <si>
    <t>Corriente Beach (Red)</t>
  </si>
  <si>
    <t>Molimba M Yellow</t>
  </si>
  <si>
    <t>Grandalia Dark Rose</t>
  </si>
  <si>
    <t>microphyllum Silver</t>
  </si>
  <si>
    <t>Sonic White</t>
  </si>
  <si>
    <t>Sonic Deep Purple</t>
  </si>
  <si>
    <t>Techno 2.0 Violet</t>
  </si>
  <si>
    <t>Tradewinds Bronze</t>
  </si>
  <si>
    <t>Sanguna Salmon Improved</t>
  </si>
  <si>
    <t>Sanguna Hot Rose</t>
  </si>
  <si>
    <t>Cuzco Trailing Yellow</t>
  </si>
  <si>
    <t>Lanai Scarlet</t>
  </si>
  <si>
    <t>Lanai Compact Scarlet</t>
  </si>
  <si>
    <t>Magelana Red Star</t>
  </si>
  <si>
    <t>Nonstop White</t>
  </si>
  <si>
    <t>Cora Classic Red</t>
  </si>
  <si>
    <t>Cora Cascade Cherry</t>
  </si>
  <si>
    <t>Dianthus barbatus</t>
  </si>
  <si>
    <t>Frosty Kiss Orange</t>
  </si>
  <si>
    <t>Big Kiss White Flame</t>
  </si>
  <si>
    <t>Teeny White</t>
  </si>
  <si>
    <t>Alice Mix</t>
  </si>
  <si>
    <t>Damask Salmon</t>
  </si>
  <si>
    <t>Aton Flamed</t>
  </si>
  <si>
    <t>Aton Deep Orange</t>
  </si>
  <si>
    <t>Dianthus plumarius</t>
  </si>
  <si>
    <t>Erysimum hybridum</t>
  </si>
  <si>
    <t>Erysimum linifolium</t>
  </si>
  <si>
    <t>Lavandula angustifolia</t>
  </si>
  <si>
    <t>Lavandula stoechas</t>
  </si>
  <si>
    <t>Cyclamen hederifolium</t>
  </si>
  <si>
    <t>Cyclamen coum</t>
  </si>
  <si>
    <t>Dianthus deltoides</t>
  </si>
  <si>
    <t>Helenium</t>
  </si>
  <si>
    <t>telephium Surrender Red - piros</t>
  </si>
  <si>
    <t>Lamium</t>
  </si>
  <si>
    <t>Molimba M Mixed Candies</t>
  </si>
  <si>
    <t>Molimba C Double White</t>
  </si>
  <si>
    <t>Grace Appleblossom</t>
  </si>
  <si>
    <t>Grace Dark Red</t>
  </si>
  <si>
    <t>Grace Orange</t>
  </si>
  <si>
    <t>Grace Red</t>
  </si>
  <si>
    <t>Grace Salmon</t>
  </si>
  <si>
    <t>Select Yellow Charm</t>
  </si>
  <si>
    <t>Snow Blizzard</t>
  </si>
  <si>
    <t>Snow Blizzard Double</t>
  </si>
  <si>
    <t>Bandana Hot Red</t>
  </si>
  <si>
    <t>Lanai Compact Candy Pink</t>
  </si>
  <si>
    <t>Lanai Compact Purple Velvet</t>
  </si>
  <si>
    <t>Calliope L Hot Rose</t>
  </si>
  <si>
    <t>Pretty Little Pink Splash</t>
  </si>
  <si>
    <t>Temprano Amethyst</t>
  </si>
  <si>
    <t>Corriente Pink Bicolor</t>
  </si>
  <si>
    <t>Bossa Nova Formula Mix</t>
  </si>
  <si>
    <t>Limitless Dark Red</t>
  </si>
  <si>
    <t>Limitless Dark Rose</t>
  </si>
  <si>
    <t>Limitless Lemon</t>
  </si>
  <si>
    <t>Limitless Orange</t>
  </si>
  <si>
    <t>Limitless Salmon Rose</t>
  </si>
  <si>
    <t>Limitless Sorbet</t>
  </si>
  <si>
    <t>Limitless Sunrise</t>
  </si>
  <si>
    <t>Limitless Sunset</t>
  </si>
  <si>
    <t>Limitless White</t>
  </si>
  <si>
    <t>Limitless Formula Mix</t>
  </si>
  <si>
    <t>Piccadilly Circus Mix</t>
  </si>
  <si>
    <t>FotoFinish Blue</t>
  </si>
  <si>
    <t>FotoFinish Burgundy</t>
  </si>
  <si>
    <t>FotoFinish Pink</t>
  </si>
  <si>
    <t>FotoFinish Red</t>
  </si>
  <si>
    <t>FotoFinish Rose Morn</t>
  </si>
  <si>
    <t>FotoFinish Rose Star</t>
  </si>
  <si>
    <t>FotoFinish Salmon</t>
  </si>
  <si>
    <t>FotoFinish White</t>
  </si>
  <si>
    <t>FotoFinish Mix</t>
  </si>
  <si>
    <t>SkyBox Rose Star</t>
  </si>
  <si>
    <t>Callie Double Mango</t>
  </si>
  <si>
    <t>Callie Double Rose</t>
  </si>
  <si>
    <t>Callie Double Yellow</t>
  </si>
  <si>
    <t>Cabrio Light Blue</t>
  </si>
  <si>
    <t>Kleio Lilac</t>
  </si>
  <si>
    <t>Kleio Pink Blush</t>
  </si>
  <si>
    <t>Dahlegria Light Rose</t>
  </si>
  <si>
    <t>Dahlegria Sunrise</t>
  </si>
  <si>
    <t>Dahlegria Sunset</t>
  </si>
  <si>
    <t>Grandalia Hot Pink Ice</t>
  </si>
  <si>
    <t>Grandalia Peppermint</t>
  </si>
  <si>
    <t>Happy Days Halo</t>
  </si>
  <si>
    <t>Collection Caffe Latte</t>
  </si>
  <si>
    <t>Collection Merlot</t>
  </si>
  <si>
    <t>Collection Pink Spider</t>
  </si>
  <si>
    <t>Sincerity Peach</t>
  </si>
  <si>
    <t>Itsy Magenta</t>
  </si>
  <si>
    <t>Itsy Purple</t>
  </si>
  <si>
    <t>Dekko Banana</t>
  </si>
  <si>
    <t>Dekko Magenta</t>
  </si>
  <si>
    <t>Sanguna Lilac Vein</t>
  </si>
  <si>
    <t>Startrek' Red</t>
  </si>
  <si>
    <t>Startrek' White</t>
  </si>
  <si>
    <t>Lanai Purple</t>
  </si>
  <si>
    <t>Bunny Rose Ice</t>
  </si>
  <si>
    <t>Cascade Snow</t>
  </si>
  <si>
    <t>FlashForward Mix</t>
  </si>
  <si>
    <t>FlashForward Cool Water Mix</t>
  </si>
  <si>
    <t>FlashForward Patriot Mix</t>
  </si>
  <si>
    <t>Paradise Woya</t>
  </si>
  <si>
    <t>Tango Rose Mega Splash</t>
  </si>
  <si>
    <t>Trailing Sapphire</t>
  </si>
  <si>
    <t>Silver Falls</t>
  </si>
  <si>
    <t>Lena</t>
  </si>
  <si>
    <t>Stream Lavender</t>
  </si>
  <si>
    <t>Compact Line Hot Zone (Pink)</t>
  </si>
  <si>
    <t>Cascade Acapulco-Compact</t>
  </si>
  <si>
    <t>Cascade Lachs-Compact</t>
  </si>
  <si>
    <t>Cascade Leucht</t>
  </si>
  <si>
    <t>Cascade Lila-Compact</t>
  </si>
  <si>
    <t>Cascade Sofie</t>
  </si>
  <si>
    <t>Cascade Acapulco</t>
  </si>
  <si>
    <t>Cascade Feuer</t>
  </si>
  <si>
    <t>Cascade Lila</t>
  </si>
  <si>
    <t>Cascade Ville De Paris</t>
  </si>
  <si>
    <t>Cascade Acapulco - dupla</t>
  </si>
  <si>
    <t>Cascade Feuer - dupla</t>
  </si>
  <si>
    <t>Cascade Lila - dupla</t>
  </si>
  <si>
    <t>Cascade Snow - dupla</t>
  </si>
  <si>
    <t>Cascade Ville De Paris - dupla</t>
  </si>
  <si>
    <t>Bossa Nova Pink Glow</t>
  </si>
  <si>
    <t>Ascot White</t>
  </si>
  <si>
    <t>Cora XDR Apricot</t>
  </si>
  <si>
    <t>Cora Cascade Bright Rose</t>
  </si>
  <si>
    <t>Venti Parfait Blueberry</t>
  </si>
  <si>
    <t>Venti Parfait Strawberry Shades</t>
  </si>
  <si>
    <t>Imara Pink</t>
  </si>
  <si>
    <t>Imara Red Star</t>
  </si>
  <si>
    <t>Picobella Lavender</t>
  </si>
  <si>
    <t>Picobella Pink</t>
  </si>
  <si>
    <t>Picobella Salmon</t>
  </si>
  <si>
    <t>FlashForward Blue</t>
  </si>
  <si>
    <t>FlashForward Burgundy</t>
  </si>
  <si>
    <t>FlashForward Coral</t>
  </si>
  <si>
    <t>FlashForward Lavender</t>
  </si>
  <si>
    <t>FlashForward Pink</t>
  </si>
  <si>
    <t>FlashForward Pink Glo</t>
  </si>
  <si>
    <t>FlashForward Purple</t>
  </si>
  <si>
    <t>FlashForward Red</t>
  </si>
  <si>
    <t>FlashForward Salmon</t>
  </si>
  <si>
    <t>FlashForward Sky Blue</t>
  </si>
  <si>
    <t>FlashForward White</t>
  </si>
  <si>
    <t>Antigua Gold</t>
  </si>
  <si>
    <t>Illumination Mix</t>
  </si>
  <si>
    <t>SunStorm Apricot</t>
  </si>
  <si>
    <t>SunStorm Bright Red</t>
  </si>
  <si>
    <t>SunStorm Deep Lilac</t>
  </si>
  <si>
    <t>SunStorm Deep Orchid</t>
  </si>
  <si>
    <t>SunStorm Deep Pink</t>
  </si>
  <si>
    <t>SunStorm Light Blue</t>
  </si>
  <si>
    <t>SunStorm Pure White</t>
  </si>
  <si>
    <t>SunStorm Red</t>
  </si>
  <si>
    <t>SunStorm Red Halo</t>
  </si>
  <si>
    <t>SunStorm Rose with Eye</t>
  </si>
  <si>
    <t>SunStorm Scarlet with Eye</t>
  </si>
  <si>
    <t>SunStorm White with Eye</t>
  </si>
  <si>
    <t>Saratoga Mix</t>
  </si>
  <si>
    <t>Picobella Mix</t>
  </si>
  <si>
    <t>Kyra Formula Mix</t>
  </si>
  <si>
    <t>Obsession Coral with Eye</t>
  </si>
  <si>
    <t>Mondo Formula Mix</t>
  </si>
  <si>
    <t>Cartwheel Strawberry Twist (Pastel Bicolor)</t>
  </si>
  <si>
    <t>Jaguar Unimix</t>
  </si>
  <si>
    <t>Jaguar Formula Mix</t>
  </si>
  <si>
    <t>carpatica Pristar Deep Blue - sötétkék</t>
  </si>
  <si>
    <t>carpatica Pristar White - fehér</t>
  </si>
  <si>
    <t>portenschlagiana Clockwise Compact Deep Blue - sötétkék</t>
  </si>
  <si>
    <t>Silverdust (6 szemes)</t>
  </si>
  <si>
    <t>Dianthus barbatus (3 szem/szivar)</t>
  </si>
  <si>
    <t>Trailing Fountain Blue</t>
  </si>
  <si>
    <t xml:space="preserve">Summer Blues - égszínkék                          </t>
  </si>
  <si>
    <t>Excalibur Dark Blue Black Bee - sötétkék/sötét közép</t>
  </si>
  <si>
    <t>Excalibur Dark Blue White Bee - sötétkék/fehér közép</t>
  </si>
  <si>
    <t>Excalibur Light Blue White Bee - világoskék/fehér közép</t>
  </si>
  <si>
    <t>Excalibur Lilac Rose White Bee - rózsaszínes lila/fehér közép</t>
  </si>
  <si>
    <t>Excalibur Mix - színkeverék</t>
  </si>
  <si>
    <t>Axcent White - fehér</t>
  </si>
  <si>
    <t>persicifolia Earlion Blue - kék</t>
  </si>
  <si>
    <t>Magic Fountain Lilac Rose White Bee - lila/fehér közép</t>
  </si>
  <si>
    <t>Magic Fountains Sky Blue White Bee - világoskék/fehér közép</t>
  </si>
  <si>
    <t>HayDay Red - bordó</t>
  </si>
  <si>
    <t>HayDay Orange - mély narancs</t>
  </si>
  <si>
    <t>HayDay Red Bicolor - bordó, sárga szegéllyel</t>
  </si>
  <si>
    <t>HayDay Golden Bicolor - sárga, piros árnyalattal</t>
  </si>
  <si>
    <t>HayDay Yellow - sárga</t>
  </si>
  <si>
    <t>GoldiPhlox Light Blue - világoskék</t>
  </si>
  <si>
    <t>GoldiPhlox Pink - világos rózsaszín</t>
  </si>
  <si>
    <t>GoldiPhlox Rose - rózsaszín</t>
  </si>
  <si>
    <t>GoldiPhlox White - fehér</t>
  </si>
  <si>
    <t>Alpino Early Picotee Improved - rózsaszín, sötét szegéllyel</t>
  </si>
  <si>
    <t>Alpino Early Red - piros</t>
  </si>
  <si>
    <t>Alpino Early White Improved - fehér</t>
  </si>
  <si>
    <t>Alpino White Improved - fehér</t>
  </si>
  <si>
    <t>Touran Red - piros</t>
  </si>
  <si>
    <t>új</t>
  </si>
  <si>
    <t>Petunia hybrida Itsy sorozat</t>
  </si>
  <si>
    <t>Petunia hybrida Sanguna sorozat</t>
  </si>
  <si>
    <t>Petunia hybrida Shortcake</t>
  </si>
  <si>
    <t>Petunia hybrida Dekko sorozat</t>
  </si>
  <si>
    <t>Osteospermum Sirocco sorozat</t>
  </si>
  <si>
    <t>Osteospermum Tradewinds sorozat</t>
  </si>
  <si>
    <t>Lobelia Laguna sorozat</t>
  </si>
  <si>
    <t>Lobelia Techno sorozat</t>
  </si>
  <si>
    <t>Lantana Bandana sorozat</t>
  </si>
  <si>
    <t>Lantana Bandolero sorozat</t>
  </si>
  <si>
    <t>Impatiens Új-Guinea Sonic sorozat</t>
  </si>
  <si>
    <t>Impatiens Új-Guinea Paradise sorozat</t>
  </si>
  <si>
    <t>Fuchsia csüngő fajták</t>
  </si>
  <si>
    <t>Fuchsia álló fajták</t>
  </si>
  <si>
    <t>Dahlia Midalio sorozat</t>
  </si>
  <si>
    <t>Dahlia Collection sorozat</t>
  </si>
  <si>
    <t>Dahlia Goldalia sorozat</t>
  </si>
  <si>
    <t>Dahlia Happy Days sorozat</t>
  </si>
  <si>
    <t>Dahlia Grandalia sorozat</t>
  </si>
  <si>
    <t>Dahlia Dahlegria sorozat</t>
  </si>
  <si>
    <t>Calibrachoa Callie sorozat</t>
  </si>
  <si>
    <t>Calibrachoa Cabrio sorozat</t>
  </si>
  <si>
    <t>Bidens Solaire sorozat</t>
  </si>
  <si>
    <t>Kiss Yellow Improved</t>
  </si>
  <si>
    <t>FotoFinish Patriot Mix</t>
  </si>
  <si>
    <t>Delphina Pink White Bee - világosrózsaszín/fehér közép</t>
  </si>
  <si>
    <t>Fresco Candy</t>
  </si>
  <si>
    <t>Lanai Up Peach</t>
  </si>
  <si>
    <t>Lanai Up Red Star</t>
  </si>
  <si>
    <t>Lanai Up Sky Blue</t>
  </si>
  <si>
    <t>Lanai Up Twister Deep Purple</t>
  </si>
  <si>
    <t>Lanai Up Purple with Eye Improved</t>
  </si>
  <si>
    <t>Compact Line Vulkan Improved</t>
  </si>
  <si>
    <t>Eureka Bronze Scarlet Improved</t>
  </si>
  <si>
    <t>Cora Cascade Apricot Improved</t>
  </si>
  <si>
    <t>Imara Hot! Mix</t>
  </si>
  <si>
    <t>Imara Pastel Mix</t>
  </si>
  <si>
    <t>Imara Proformula Mix</t>
  </si>
  <si>
    <t>Imara Rosy Mix</t>
  </si>
  <si>
    <t>Imara Tango Mix</t>
  </si>
  <si>
    <t>Coreopsis grandiflora</t>
  </si>
  <si>
    <t>Andiamo Yellow Red - sárga, bronz gyűrűvel</t>
  </si>
  <si>
    <t>Early Sunrise - sárga</t>
  </si>
  <si>
    <t>Illico - sárga</t>
  </si>
  <si>
    <t>Castello Compact Yellow - sárga</t>
  </si>
  <si>
    <t>Castello Pompon Yellow - sárga, teltvirágú</t>
  </si>
  <si>
    <t>Corey Single Gold - tiszta sárga</t>
  </si>
  <si>
    <t>Corey Single Compact Gold - sárga</t>
  </si>
  <si>
    <t>Aubrieta hybrida</t>
  </si>
  <si>
    <t>Audrey Blue Shades - kék</t>
  </si>
  <si>
    <t>Audrey Purple Shades - lila</t>
  </si>
  <si>
    <t>Audrey Sky Blue - középkék</t>
  </si>
  <si>
    <t>Glacier Blue - kék</t>
  </si>
  <si>
    <t>Glacier Red - bordó</t>
  </si>
  <si>
    <t>Glacier Sky Blue - középkék</t>
  </si>
  <si>
    <t>Glacier Violet - lila</t>
  </si>
  <si>
    <t>Aubrieta tauricola</t>
  </si>
  <si>
    <t>Silberrand - kék virág, kétszínű lomb</t>
  </si>
  <si>
    <t>Magic Blue - kék</t>
  </si>
  <si>
    <t>Magic Pink - rózsaszín</t>
  </si>
  <si>
    <t>Magic Purple - lila</t>
  </si>
  <si>
    <t>Magic White - fehér</t>
  </si>
  <si>
    <t>Henry I Blue - kék</t>
  </si>
  <si>
    <t>Henry I Pink - rózsaszín</t>
  </si>
  <si>
    <t>Henry I Purple - lila</t>
  </si>
  <si>
    <t>Aster novi-belgii</t>
  </si>
  <si>
    <t>Arenaria montana</t>
  </si>
  <si>
    <t>Blizzard - fehér</t>
  </si>
  <si>
    <t>Blizzard Compact - fehér</t>
  </si>
  <si>
    <t>Summer Lemon - halványsárga</t>
  </si>
  <si>
    <t>Summer White -  fehér</t>
  </si>
  <si>
    <t>Summer White Compact - fehér</t>
  </si>
  <si>
    <t>Astary Light Rose - rózsaszín</t>
  </si>
  <si>
    <t>Astary Rose - mély rózsaszín</t>
  </si>
  <si>
    <t>Astary White - fehér</t>
  </si>
  <si>
    <t>Astary Mix - színkeverék</t>
  </si>
  <si>
    <t>Aquilegia caerulea</t>
  </si>
  <si>
    <t>Spring Magic Blue White - kék/fehér</t>
  </si>
  <si>
    <t xml:space="preserve">Spring Magic Navy and White - kék/fehér                 </t>
  </si>
  <si>
    <t>Spring Magic Rose and White - vil. rózsaszín/fehér</t>
  </si>
  <si>
    <t>Spring Magic Rose and Ivory - mély rózsaszín/csontfehér</t>
  </si>
  <si>
    <t>Spring Magic White - fehér</t>
  </si>
  <si>
    <t>Spring Magic Yellow - sárga</t>
  </si>
  <si>
    <t>Kirigami Deep Blue &amp; White - sötétkék/fehér</t>
  </si>
  <si>
    <t>Kirigami Light Blue &amp; White - világoskék/fehér</t>
  </si>
  <si>
    <t>Kirigami Red &amp; White - piros/fehér</t>
  </si>
  <si>
    <t>Kirigami Rose &amp; Pink - rózsaszín</t>
  </si>
  <si>
    <t>Kirigami Yellow - sárga</t>
  </si>
  <si>
    <t>Kirigami Mix - színkeverék</t>
  </si>
  <si>
    <t>Alchemilla mollis</t>
  </si>
  <si>
    <t>Auslese - sárgászöld, 50 cm</t>
  </si>
  <si>
    <t>Alcea rosea</t>
  </si>
  <si>
    <t>Ajuga reptans</t>
  </si>
  <si>
    <t>Spring Celebrities Crimson - bordó</t>
  </si>
  <si>
    <t>Spring Celebrities Lemon - halványsárga</t>
  </si>
  <si>
    <t>Spring Celebrities Pink - világos rózsaszín</t>
  </si>
  <si>
    <t>Spring Celebrities Purple - lila</t>
  </si>
  <si>
    <t>Spring Celebrities Rose - kárminpiros</t>
  </si>
  <si>
    <t>Spring Celebrities White - fehér</t>
  </si>
  <si>
    <t>var. nigra - mély lila</t>
  </si>
  <si>
    <t>Chater's Red - piros</t>
  </si>
  <si>
    <t>Chater's Rose - rózsaszín</t>
  </si>
  <si>
    <t>Chater's White - fehér</t>
  </si>
  <si>
    <t>Chater's Yellow - sárga</t>
  </si>
  <si>
    <t>Astilbe x arendsii</t>
  </si>
  <si>
    <t>Aurinia (Alyssum) saxatilis</t>
  </si>
  <si>
    <t xml:space="preserve">Summit - sárga                                    </t>
  </si>
  <si>
    <t>Bergenia cordifolia</t>
  </si>
  <si>
    <t>Shoeshine Rose - erős rózsaszín</t>
  </si>
  <si>
    <t>Whimsy Silver Improved - ezüst lomb</t>
  </si>
  <si>
    <t>Calocephalus  brownii</t>
  </si>
  <si>
    <t>AmazeMe Pink - rózsaszín</t>
  </si>
  <si>
    <t>AmazeMe White - fehér</t>
  </si>
  <si>
    <t>Cyberia Mix - színkeverék</t>
  </si>
  <si>
    <t>Barbarini Lilac - rózsaszínes lila</t>
  </si>
  <si>
    <t>Barbarini Purple - bordós lila</t>
  </si>
  <si>
    <t>Barbarini Purple Picotee - lila, fehér szegéllyel</t>
  </si>
  <si>
    <t>Barbarini Red - piros</t>
  </si>
  <si>
    <t>Barbarini Red Picotee - piros, fehér szegéllyel</t>
  </si>
  <si>
    <t>Barbarini Red Rose Bicolor - piros kétszínű</t>
  </si>
  <si>
    <t>Barbarini Rose - rózsaszín</t>
  </si>
  <si>
    <t>Barbarini Salmon - lazacrózsaszín</t>
  </si>
  <si>
    <t>Barbarini White - fehér</t>
  </si>
  <si>
    <t>Barbarini Formula Mix - színkeverék</t>
  </si>
  <si>
    <t>Leuchtfunk - piros</t>
  </si>
  <si>
    <t>Albus - fehér</t>
  </si>
  <si>
    <t>Dixie Deep Rose - mélyrózsaszín</t>
  </si>
  <si>
    <t>Dixie Pink - rózsaszín</t>
  </si>
  <si>
    <t>Dixie Red Rose Bicolor - piros/rózsaszín</t>
  </si>
  <si>
    <t>Dixie Rose Picotee - rózsaszín, sötét gyűrűvel</t>
  </si>
  <si>
    <t>Dixie White Red Bicolor - fehér, rózsaszín gyűrűvel</t>
  </si>
  <si>
    <t>Virtuoso Cream - krémfehér</t>
  </si>
  <si>
    <t>Virtuoso Lavender - levendulakék</t>
  </si>
  <si>
    <t>Virtuoso Rose Compact - rózsaszín</t>
  </si>
  <si>
    <t>Virtuoso White - fehér</t>
  </si>
  <si>
    <t>Digitalis purpurea</t>
  </si>
  <si>
    <t>Doronicum orientale</t>
  </si>
  <si>
    <t>Leonardo Compact - sárga</t>
  </si>
  <si>
    <t>Echinacea purpurea</t>
  </si>
  <si>
    <t>Prairie Splendor Deep Rose - rózsaszín</t>
  </si>
  <si>
    <t>Prairie Splendor Compact Rose - rózsaszín</t>
  </si>
  <si>
    <t>Prairie Splendor Compact White - fehér</t>
  </si>
  <si>
    <t>Cheyenne Spirit - vegyes</t>
  </si>
  <si>
    <t>Bishops Form - rózsaszín</t>
  </si>
  <si>
    <t>Erodium variabile</t>
  </si>
  <si>
    <t>Canaries Yellow - aranysárga</t>
  </si>
  <si>
    <t>Bowles Mauve - rózsaszín</t>
  </si>
  <si>
    <t>Super Bowl Compact Purple - lila</t>
  </si>
  <si>
    <t>Super Bowl Mauve  - rózsaszín</t>
  </si>
  <si>
    <t>Super Bowl Sunset -világos lila/sárga</t>
  </si>
  <si>
    <t>Gaillardia aristata</t>
  </si>
  <si>
    <t>Arizona Apricot - baracksárga</t>
  </si>
  <si>
    <t>Arizona Red Shades - piros</t>
  </si>
  <si>
    <t>Arizona Sun - piros, sárga szegéllyel</t>
  </si>
  <si>
    <t>Barbican Red - piros</t>
  </si>
  <si>
    <t>Barbican Yellow Red Ring - sárga, piros középpel</t>
  </si>
  <si>
    <t>Sunrita Burgundy - bordó</t>
  </si>
  <si>
    <t>Sunrita Golden Yellow - sárga</t>
  </si>
  <si>
    <t>Sunrita Red Yellow Tip - piros szirmok, sárga szegéllyel</t>
  </si>
  <si>
    <t>Sunrita Yellow Red Ring - sárga, piros középpel</t>
  </si>
  <si>
    <t>Gaultheria procumbens</t>
  </si>
  <si>
    <t>Winter Pearls Big Berry - fehér virág, piros bogyó</t>
  </si>
  <si>
    <t>Winter Pearls Big Berry (10 szemes) - fehér virág, piros bogyó</t>
  </si>
  <si>
    <t>Winter Pearls Speedy Baron - fehér virág, piros bogyó</t>
  </si>
  <si>
    <t>Gaura lindheimeri</t>
  </si>
  <si>
    <t>Butterfly Rose - rózsaszín</t>
  </si>
  <si>
    <t>Butterfly Appleblossom - fehér</t>
  </si>
  <si>
    <t xml:space="preserve">Geyser Pink - rózsaszín </t>
  </si>
  <si>
    <t xml:space="preserve">Geyser White - fehér </t>
  </si>
  <si>
    <t>Koi - piros</t>
  </si>
  <si>
    <t>Geum coccineum</t>
  </si>
  <si>
    <t>Pixie Splash - fehér</t>
  </si>
  <si>
    <t>Gypsophila cerastioides</t>
  </si>
  <si>
    <t>Helenium autumnale</t>
  </si>
  <si>
    <t>Silvery White - ezüstös lomb</t>
  </si>
  <si>
    <t>Heuchera americana</t>
  </si>
  <si>
    <t>Melting Fire - bronzpiros lomb</t>
  </si>
  <si>
    <t>Palace Purple - bronzpiros lomb</t>
  </si>
  <si>
    <t>Marvelous Marble Silver - ezüstös márványozott lomb</t>
  </si>
  <si>
    <t>Coral Forest - piros (azelőtt Scarlet Red)</t>
  </si>
  <si>
    <t>Heuchera sanguinea</t>
  </si>
  <si>
    <t>Rose of Sharon - sárga</t>
  </si>
  <si>
    <t>Hypericum calycinum</t>
  </si>
  <si>
    <t>Iberis sempervirens</t>
  </si>
  <si>
    <t>SnowCone - fehér</t>
  </si>
  <si>
    <t>SnowCone Forte - fehér</t>
  </si>
  <si>
    <t>Snowdrift - fehér</t>
  </si>
  <si>
    <t>Snowsurfer Compact - fehér</t>
  </si>
  <si>
    <t>Snowsurfer Forte - fehér</t>
  </si>
  <si>
    <t>Lami Dark Purple - sötétlila</t>
  </si>
  <si>
    <t>Lamium maculatum</t>
  </si>
  <si>
    <t>Blue Scent Early - kék</t>
  </si>
  <si>
    <t>Blue Scent Early (8 szemes) - kék</t>
  </si>
  <si>
    <t>Blue Scent Improved - kék</t>
  </si>
  <si>
    <t xml:space="preserve">Blue Scent Improved (8 szemes) - kék                                    </t>
  </si>
  <si>
    <t>White Scent Early (8 szemes) - fehér</t>
  </si>
  <si>
    <t>Aromatico Blue - kék</t>
  </si>
  <si>
    <t>Aromatico Blue Improved - kék</t>
  </si>
  <si>
    <t>Aromatico Blue Compact - kék</t>
  </si>
  <si>
    <t>Vintro Bee Blue - kék</t>
  </si>
  <si>
    <t>Vintro Compact Iris - kék</t>
  </si>
  <si>
    <t>Hidcote Blue Strain - sötétkék</t>
  </si>
  <si>
    <t>Hidcote Blue - sötétkék</t>
  </si>
  <si>
    <t>Aromatico Forte Blue - kék</t>
  </si>
  <si>
    <t>Vintro Tall Grey Blue - kék</t>
  </si>
  <si>
    <t>Vintro Blue - kék</t>
  </si>
  <si>
    <t>Vintro Pearl - fehér</t>
  </si>
  <si>
    <t>Castilliano 2.0 Lilac (4 szemes) - világoslila</t>
  </si>
  <si>
    <t>Castilliano 2.0 Rose Improved (4 szemes) - rózsaszín</t>
  </si>
  <si>
    <t>Castilliano 2.0 White (4 szemes) - fehér</t>
  </si>
  <si>
    <t>Violeta Purple (4 szemes) - lila</t>
  </si>
  <si>
    <t>Javelin Forte Deep Purple - mély lila</t>
  </si>
  <si>
    <t>Javelin Forte Rose Improved - rózsaszín</t>
  </si>
  <si>
    <t>Javelin Forte White - fehér</t>
  </si>
  <si>
    <t>Javelin Fortissimo Purple - lila</t>
  </si>
  <si>
    <t>Javelin Compact Blue - kék</t>
  </si>
  <si>
    <t>Leontopodium alpinum</t>
  </si>
  <si>
    <t>Everest - fehér</t>
  </si>
  <si>
    <t>Broadway Lights - sárga</t>
  </si>
  <si>
    <t>Leucanthemum maximum</t>
  </si>
  <si>
    <t>Western Star Gemini - fehér</t>
  </si>
  <si>
    <t>Western Star Leo - fehér</t>
  </si>
  <si>
    <t>Western Star Libra - fehér</t>
  </si>
  <si>
    <t>Western Star Taurus - fehér</t>
  </si>
  <si>
    <t>Snow Lady - fehér</t>
  </si>
  <si>
    <t>Lewisia cotyledon</t>
  </si>
  <si>
    <t>Regenbogen - színkeverék</t>
  </si>
  <si>
    <t>Elise - színkeverék</t>
  </si>
  <si>
    <t>Kobold - lila</t>
  </si>
  <si>
    <t>Liatris spicata</t>
  </si>
  <si>
    <t>Grace Ward - kék</t>
  </si>
  <si>
    <t>Lithodora diffusa</t>
  </si>
  <si>
    <t>diffusa</t>
  </si>
  <si>
    <t>Lobelia speciosa</t>
  </si>
  <si>
    <t>Starship Blue - kék</t>
  </si>
  <si>
    <t>Starship Dark Leaved Scarlet - piros, sötét lomb</t>
  </si>
  <si>
    <t>Starship Deep Rose - mély rózsaszín</t>
  </si>
  <si>
    <t>Starship Scarlet - piros</t>
  </si>
  <si>
    <t>Lupini Blue Shades - kék árnyalatok</t>
  </si>
  <si>
    <t>Lupinus polyphyllus</t>
  </si>
  <si>
    <t>Lupini Pink Shades - rózsaszín árnyalatok</t>
  </si>
  <si>
    <t>Lupini Red - piros</t>
  </si>
  <si>
    <t>Lupini White - fehér</t>
  </si>
  <si>
    <t>Lupini Yellow - sárga</t>
  </si>
  <si>
    <t>Lupini Mix - színkeverék</t>
  </si>
  <si>
    <t>Goldii - sárga virág, világoszöld lomb</t>
  </si>
  <si>
    <t>Dropmore Purple - lilás rózsaszín</t>
  </si>
  <si>
    <t>Lythrum virgatum</t>
  </si>
  <si>
    <t>Gartenzwerg - színkeverék</t>
  </si>
  <si>
    <t>Papaver nudicaule</t>
  </si>
  <si>
    <t>Pulchinella Orange - narancs</t>
  </si>
  <si>
    <t>Pulchinella Red - piros</t>
  </si>
  <si>
    <t>Pulchinella Rose - rózsaszín</t>
  </si>
  <si>
    <t>Pulchinella White - fehér</t>
  </si>
  <si>
    <t>Pulchinella Yellow - sárga</t>
  </si>
  <si>
    <t>Pulchinella Mix - színkeverék</t>
  </si>
  <si>
    <t>Spring Fever Orange - narancs</t>
  </si>
  <si>
    <t>Spring Fever Red - piros</t>
  </si>
  <si>
    <t>Spring Fever Rose - rózsaszín</t>
  </si>
  <si>
    <t>Spring Fever White - fehér</t>
  </si>
  <si>
    <t>Spring Fever Yellow - sárga</t>
  </si>
  <si>
    <t>Spring Fever Mix - színkeverék</t>
  </si>
  <si>
    <t>Penstemon hartwegii</t>
  </si>
  <si>
    <t>Partybells Red - piros</t>
  </si>
  <si>
    <t>Partybells Violet - lila</t>
  </si>
  <si>
    <t>Phoenix Appleblossom - fehér, rózsaszín árnyalattal</t>
  </si>
  <si>
    <t>Phoenix Magenta - lilás piros, fehér torokkal</t>
  </si>
  <si>
    <t>Phoenix Pink - világos rózsaszín, fehér torokkal</t>
  </si>
  <si>
    <t>Phoenix Red - piros, fehér torokkal</t>
  </si>
  <si>
    <t>Phoenix Violet - lila, fehér torokkal</t>
  </si>
  <si>
    <t>Platycodon grandiflorus</t>
  </si>
  <si>
    <t>Astra Blue (4 szemes) - kék</t>
  </si>
  <si>
    <t>Astra Rose (4 szemes) - rózsaszín</t>
  </si>
  <si>
    <t>Astra White (4 szemes) - fehér</t>
  </si>
  <si>
    <t>Twinkle Blue (4 szemes) - kék</t>
  </si>
  <si>
    <t>Twinkle White (4 szemes) - fehér</t>
  </si>
  <si>
    <t>Corolla Blue - kék</t>
  </si>
  <si>
    <t>Primula denticulata</t>
  </si>
  <si>
    <t>Corolla Deep Rose - mély rózsaszín</t>
  </si>
  <si>
    <t>Corolla White - fehér</t>
  </si>
  <si>
    <t>Rosy - rózsaszín</t>
  </si>
  <si>
    <t>Primula rosea</t>
  </si>
  <si>
    <t>Primula veris</t>
  </si>
  <si>
    <t>Primula vialii</t>
  </si>
  <si>
    <t xml:space="preserve">Cabrillo Dark Yellow Compact - sárga                            </t>
  </si>
  <si>
    <t>Cabrillo Yellow Compact - sárga</t>
  </si>
  <si>
    <t>Goldnugget Apricot - barackszínű</t>
  </si>
  <si>
    <t>Goldnugget Blue - sötétkék</t>
  </si>
  <si>
    <t>Goldnugget Red - piros</t>
  </si>
  <si>
    <t>Goldnugget Violet Shades - világoskék árnyalatok</t>
  </si>
  <si>
    <t>Goldnugget White - fehér</t>
  </si>
  <si>
    <t>Goldnugget Yellow - sárga</t>
  </si>
  <si>
    <t>Goldnugget Mix - színekverék</t>
  </si>
  <si>
    <t>Red Hot Poker - piros</t>
  </si>
  <si>
    <t>Pritzelago (Hutschinsia) alpina</t>
  </si>
  <si>
    <t>Pulsatilla vulgaris</t>
  </si>
  <si>
    <t>Pinwheel Blue Violet Shades - lila árnyalatok</t>
  </si>
  <si>
    <t>Pinwheel Dark Red Shades - piros árnyalatok</t>
  </si>
  <si>
    <t>Pinwheel White - fehér</t>
  </si>
  <si>
    <t>Rudbeckia fulgida</t>
  </si>
  <si>
    <t>Rudbeckia hirta</t>
  </si>
  <si>
    <t>Goldsturm - sárga sötét középpel</t>
  </si>
  <si>
    <t>Cherokee Sunset - sárga/narancs/bronz, telt</t>
  </si>
  <si>
    <t>Salvia x suberba</t>
  </si>
  <si>
    <t>Salvia officinalis</t>
  </si>
  <si>
    <t>Merleau Blue - sötétkék</t>
  </si>
  <si>
    <t>New Dimensions Blue - kék</t>
  </si>
  <si>
    <t>New Dimensions Rose - rózsaszín</t>
  </si>
  <si>
    <t>Bordeau Compact Sky Blue - égszínkék</t>
  </si>
  <si>
    <t>Bordeau Deep Blue - sötétkék</t>
  </si>
  <si>
    <t>Bordeau Rose - rózsaszín</t>
  </si>
  <si>
    <t>Bordeau White - fehér</t>
  </si>
  <si>
    <t>Aurea - sárga/zöld lomb</t>
  </si>
  <si>
    <t>Purpurescens - pirosas lila lomb</t>
  </si>
  <si>
    <t>Tricolor - szürkészöld/krémszínű/lila lomb</t>
  </si>
  <si>
    <t>Lofty Pink Shades - rózsaszín árnyalatok</t>
  </si>
  <si>
    <t>Aureus - sárgás zöld lomb, rózsaszín virág</t>
  </si>
  <si>
    <t>Thymus citriodorus</t>
  </si>
  <si>
    <t>Thymus praecox</t>
  </si>
  <si>
    <t>Coccineus - rózsaszín virág, sötétzöld lomb</t>
  </si>
  <si>
    <t>Silver Queen - szürkészöld lomb, rózsaszín virág</t>
  </si>
  <si>
    <t>Doone Valley - sötétzöld/sárga lomb, rózsaszín virág</t>
  </si>
  <si>
    <t>Ronica Blue - kék</t>
  </si>
  <si>
    <t>Ronica Fuchsia - lilás rózsaszín</t>
  </si>
  <si>
    <t>Viola cornuta</t>
  </si>
  <si>
    <t>Viola hybrida</t>
  </si>
  <si>
    <t>Etain - kék/világossárga</t>
  </si>
  <si>
    <t>Rebecca - kék/fehér</t>
  </si>
  <si>
    <t>Panicum virgatum Goldfountain</t>
  </si>
  <si>
    <t>Stipa arundinacea Sirocco</t>
  </si>
  <si>
    <t>Spring Celebrities Rose - barackszín</t>
  </si>
  <si>
    <t>Merleau Rose Compact - rózsaszín</t>
  </si>
  <si>
    <t xml:space="preserve">Merleau White - fehér                       </t>
  </si>
  <si>
    <t>Oceana Blue - kék</t>
  </si>
  <si>
    <t xml:space="preserve">White Scent Early - fehér          </t>
  </si>
  <si>
    <t>Blue &amp; White Scent Early Mix - kék és fehér mix</t>
  </si>
  <si>
    <t>Évelők</t>
  </si>
  <si>
    <t>Fragoo Hot Pink 'Frisan'</t>
  </si>
  <si>
    <t>Fragoo Rose 'Toscana'</t>
  </si>
  <si>
    <t>Fragoo White 'Beltran'</t>
  </si>
  <si>
    <t>Fragoo Summer Breeze Rose</t>
  </si>
  <si>
    <t>Fragoo Pack White 'Loran'</t>
  </si>
  <si>
    <t>Kérjük, igényét külön jelezze rendeléskor. Kérésére vevőszolgálatunk tájékoztatást  küld, mely fajtákhoz kérhető etikett.</t>
  </si>
  <si>
    <r>
      <t>Adószám:</t>
    </r>
  </si>
  <si>
    <t>Fajta</t>
  </si>
  <si>
    <t>Floretum Kft. - Syngenta palánták megrendelője, 2022. tavasz</t>
  </si>
  <si>
    <r>
      <t xml:space="preserve">Áraink 2021. szeptember 15-től érvényesek újabb árlista kibocsátásáig. Áraink a 27% ÁFÁ-t nem tartalmazzák. </t>
    </r>
    <r>
      <rPr>
        <sz val="10"/>
        <color indexed="10"/>
        <rFont val="Arial"/>
        <family val="2"/>
      </rPr>
      <t>Áraink a licenszdíjakat tartalmazzák.</t>
    </r>
  </si>
  <si>
    <t>Euphorbia</t>
  </si>
  <si>
    <t>Pelargonium Xcarrier 104-es tálcán</t>
  </si>
  <si>
    <t>Calliope L - erőteljes növekedés</t>
  </si>
  <si>
    <t>Pelargonium hibrid</t>
  </si>
  <si>
    <t>Calliope M - közepes növekedési erély</t>
  </si>
  <si>
    <t>Calliope M Dark Red Dark leaf</t>
  </si>
  <si>
    <t>Calliope M Rose Splash</t>
  </si>
  <si>
    <t>Mojo - sötét lombú, kompakt</t>
  </si>
  <si>
    <t>Mojo Cranberry Splash</t>
  </si>
  <si>
    <t>Mojo Dark Pink</t>
  </si>
  <si>
    <t>Mojo Dark Red</t>
  </si>
  <si>
    <t>Mojo Scarlet</t>
  </si>
  <si>
    <t>Különlegesség - extra bővirágú</t>
  </si>
  <si>
    <t>Calliope Landscape - elterülő növekedés, szimpla virágok</t>
  </si>
  <si>
    <t>Calliope Cascade - tömött bokor, kaszkádszerűen elterülő növekedés, szimpla virágok</t>
  </si>
  <si>
    <t>Compact Line Vulkan</t>
  </si>
  <si>
    <t xml:space="preserve">Classic Tiffany </t>
  </si>
  <si>
    <t>Különlegességek</t>
  </si>
  <si>
    <t>Rosebud Astrid - rózsabimbó alakú virágok</t>
  </si>
  <si>
    <t>Exotica Coral Sunrise - egyedi virágszín és levélmintázat</t>
  </si>
  <si>
    <t>Tango Line - kompakt növekedés, sötét lomb</t>
  </si>
  <si>
    <t>Tango Magenta</t>
  </si>
  <si>
    <t>Bunny - szimpla, szemes virágok</t>
  </si>
  <si>
    <t>Temprano - féltelt virágok, korai virágzás</t>
  </si>
  <si>
    <t>Temprano Lavender Splash</t>
  </si>
  <si>
    <t>Corriente - féltelt virágok, közepes növekedési erély</t>
  </si>
  <si>
    <t>Ivy League - féltelt virágok, nagyon jó hőtűrő</t>
  </si>
  <si>
    <t>Petunia hybrida Fun House sorozat</t>
  </si>
  <si>
    <t>Helleborus</t>
  </si>
  <si>
    <t>Cascade Acapulco-Compact - dupla</t>
  </si>
  <si>
    <t>Cascade Lachs-Compact - dupla</t>
  </si>
  <si>
    <t>Cascade Leucht - dupla</t>
  </si>
  <si>
    <t>Cascade Lila-Compact - dupla</t>
  </si>
  <si>
    <t>Cascade Sofie - dupla</t>
  </si>
  <si>
    <t>Bossa Nova Yellow Improved</t>
  </si>
  <si>
    <t>Brazen Eternal Flame</t>
  </si>
  <si>
    <t>Brazen Glowing Sky</t>
  </si>
  <si>
    <t>Brazen Imperial Luck</t>
  </si>
  <si>
    <t>Brazen Rising Sun</t>
  </si>
  <si>
    <t>Brazen Samurai</t>
  </si>
  <si>
    <t>Callie Dark Blue</t>
  </si>
  <si>
    <t>Callie Light Pink with Eye</t>
  </si>
  <si>
    <t>Callie Rose Dark Center</t>
  </si>
  <si>
    <t>Dahlegria Red</t>
  </si>
  <si>
    <t>Grace Yellow</t>
  </si>
  <si>
    <t>Fun House Amethyst Sunshine</t>
  </si>
  <si>
    <t xml:space="preserve">Fun House Glowing Garnet </t>
  </si>
  <si>
    <t>Fun House Mango Punch</t>
  </si>
  <si>
    <t>Fun House Papaya</t>
  </si>
  <si>
    <t>Fun House Potpourri</t>
  </si>
  <si>
    <t>Fun House Ruby Glow</t>
  </si>
  <si>
    <t>Fun House Peach Melba</t>
  </si>
  <si>
    <t xml:space="preserve">Fun House Vintage Lilac </t>
  </si>
  <si>
    <t>Lanai Compact Violet with Eye</t>
  </si>
  <si>
    <t>Festuca gautieri (scoparia), 8 szemes - zöld lomb</t>
  </si>
  <si>
    <t>Pentas</t>
  </si>
  <si>
    <t>Cannova Peach Bronz Leaf</t>
  </si>
  <si>
    <t>Mondo Coral</t>
  </si>
  <si>
    <t>Aptenia (Dorotheanthus, Mesembryanthemum)</t>
  </si>
  <si>
    <t>Bidens Brazen sorozat</t>
  </si>
  <si>
    <t>Bidens Select sorozat, Timeless</t>
  </si>
  <si>
    <t>Surdaisy White</t>
  </si>
  <si>
    <t>Callie Lavender Improved</t>
  </si>
  <si>
    <t>Callie Purple</t>
  </si>
  <si>
    <t>Callie Double Lavender</t>
  </si>
  <si>
    <t>Collection Pablo</t>
  </si>
  <si>
    <t>Collection La Tour</t>
  </si>
  <si>
    <t>Collection Bellini</t>
  </si>
  <si>
    <t>Collection Amora</t>
  </si>
  <si>
    <t>Collection Lagoon Blue</t>
  </si>
  <si>
    <t>Dahlia Sincerity sorozat</t>
  </si>
  <si>
    <t>Sincerity Rose Bicolor</t>
  </si>
  <si>
    <t>Dahlegria Pink Halo</t>
  </si>
  <si>
    <t>Aperto Lemon</t>
  </si>
  <si>
    <t>Aperto Rose</t>
  </si>
  <si>
    <t>Aperto Deep Orange</t>
  </si>
  <si>
    <t>Aperto Blood Red</t>
  </si>
  <si>
    <t>Aperto Blush</t>
  </si>
  <si>
    <t>Grandalia Yellow</t>
  </si>
  <si>
    <t>Grandalia Rose Bicolor</t>
  </si>
  <si>
    <t>Grandalia Lemon</t>
  </si>
  <si>
    <t>Happy Days Purple</t>
  </si>
  <si>
    <t>Midalio Yellow</t>
  </si>
  <si>
    <t>Midalio Scarlet</t>
  </si>
  <si>
    <t>Delosperma cooperi</t>
  </si>
  <si>
    <t>Dekko White</t>
  </si>
  <si>
    <t>Dekko Red</t>
  </si>
  <si>
    <t>Dekko Blue</t>
  </si>
  <si>
    <t>Sanguna White</t>
  </si>
  <si>
    <t>Sanguna Purple</t>
  </si>
  <si>
    <t>Aurora Daffodil</t>
  </si>
  <si>
    <t>Aurora Ray Black</t>
  </si>
  <si>
    <t>Tongue Blue</t>
  </si>
  <si>
    <t>Tongue Pink</t>
  </si>
  <si>
    <t>Tongue White</t>
  </si>
  <si>
    <t>Lanai Twister Cherry Blossom</t>
  </si>
  <si>
    <t>Lanai Twister Blue</t>
  </si>
  <si>
    <t>Lanai Up Scarlet</t>
  </si>
  <si>
    <t>Lanai Candy Cane</t>
  </si>
  <si>
    <t>Ascot Pink</t>
  </si>
  <si>
    <t>Begonia tuberhybrida Illumination sorozat</t>
  </si>
  <si>
    <t>Limitless Yellow</t>
  </si>
  <si>
    <t>Tophat Scarlet Improved</t>
  </si>
  <si>
    <t xml:space="preserve">Begonia hybrida </t>
  </si>
  <si>
    <t>Sunsation Yellow</t>
  </si>
  <si>
    <t>Trailing Fountain White Improved</t>
  </si>
  <si>
    <t>Pinto Premium Deep Rose</t>
  </si>
  <si>
    <t>Damask White</t>
  </si>
  <si>
    <t>Cherokee Sunset</t>
  </si>
  <si>
    <t>Egyéb cserepes fajtáink külön megrendelőlapon szerepelnek (pl. ciklámen, mikulásvirág, stb.)</t>
  </si>
  <si>
    <t>Audrey Light Blue - világoskék</t>
  </si>
  <si>
    <t>poscharskyana Blue - kék</t>
  </si>
  <si>
    <t>Collection Alba - fehér</t>
  </si>
  <si>
    <t>Collection Magnus - rózsaszín</t>
  </si>
  <si>
    <t>Lanai White</t>
  </si>
  <si>
    <t>Sanguna Mix (Cobalt Blue, Deep Burgundy, Lilac Vein, Purple, Red, Rose, Rose Vein, White)</t>
  </si>
  <si>
    <t>Lanai Mix (Blue, Candy Cane, Cyclops Purple, Early Deep Red, Peach, Raspberry, Scarlet, White)</t>
  </si>
  <si>
    <t>PetFunHMix</t>
  </si>
  <si>
    <t>Fun House Mix</t>
  </si>
  <si>
    <t>Ascot Bronze Scarlet (SF)</t>
  </si>
  <si>
    <t>Callie Purple Improved</t>
  </si>
  <si>
    <t>Callie Double Light Blue</t>
  </si>
  <si>
    <t>Callie Double Magenta</t>
  </si>
  <si>
    <t>Callie Double Rose Dark Eye</t>
  </si>
  <si>
    <t>Starcluster Appleblossom</t>
  </si>
  <si>
    <t>Starcluster Lavender</t>
  </si>
  <si>
    <t>Starcluster Pink</t>
  </si>
  <si>
    <t>Starcluster Red</t>
  </si>
  <si>
    <t>Starcluster Rose</t>
  </si>
  <si>
    <t>Starcluster Violet</t>
  </si>
  <si>
    <t>Starcluster White Improved</t>
  </si>
  <si>
    <t>Itsy White</t>
  </si>
  <si>
    <t>Sanguna Banana Candy</t>
  </si>
  <si>
    <t>Sanguna Red Improved</t>
  </si>
  <si>
    <t>Sanguna Rose Vein Improved</t>
  </si>
  <si>
    <t>Sanguna Star Pink</t>
  </si>
  <si>
    <t>Sanguna Patio Black</t>
  </si>
  <si>
    <t>Aurora Blue Vein Improved</t>
  </si>
  <si>
    <t>Aurora Deep Blue</t>
  </si>
  <si>
    <t>Aurora Star Burgundy</t>
  </si>
  <si>
    <t>Lanai Apple Green</t>
  </si>
  <si>
    <t>Lanai Lilac</t>
  </si>
  <si>
    <t>Lanai Deep Pink Improved</t>
  </si>
  <si>
    <t>Lanai Strawberry Daiquiri</t>
  </si>
  <si>
    <t>Lanai Strawberry Dark Eye</t>
  </si>
  <si>
    <t>Lanai Twister Hot Lips</t>
  </si>
  <si>
    <t>Lanai Twister Red</t>
  </si>
  <si>
    <t>Lanai Twister Star Purple</t>
  </si>
  <si>
    <t>Ascot Bronze Light Pink</t>
  </si>
  <si>
    <t>Nonstop Rose Picotee</t>
  </si>
  <si>
    <t>Cora Cascade Mix</t>
  </si>
  <si>
    <t>SunStorm Blush</t>
  </si>
  <si>
    <t>SunStorm Mix</t>
  </si>
  <si>
    <t>Apollo Mix</t>
  </si>
  <si>
    <t>Apollo Carmine</t>
  </si>
  <si>
    <t>Apollo Lovesong</t>
  </si>
  <si>
    <t>Apollo Pink</t>
  </si>
  <si>
    <t>Apollo White</t>
  </si>
  <si>
    <t>Apollo Carmine (4 szemes)</t>
  </si>
  <si>
    <t>Apollo Lovesong (4 szemes)</t>
  </si>
  <si>
    <t>Apollo Pink (4 szemes)</t>
  </si>
  <si>
    <t>Apollo White (4 szemes)</t>
  </si>
  <si>
    <t>Apollo Mix (4 szemes)</t>
  </si>
  <si>
    <t>Apollo Carmine (2 szemes)</t>
  </si>
  <si>
    <t>Apollo Lovesong (2 szemes)</t>
  </si>
  <si>
    <t>Apollo Pink (2 szemes)</t>
  </si>
  <si>
    <t>Apollo White (2 szemes)</t>
  </si>
  <si>
    <t>Apollo Mix (2 szemes)</t>
  </si>
  <si>
    <t>Big Kiss Orange Flame</t>
  </si>
  <si>
    <t>Sunsation Yellow Spirit</t>
  </si>
  <si>
    <t>Imara XL Star Mix Sparkles</t>
  </si>
  <si>
    <t>Upright Mix</t>
  </si>
  <si>
    <t>Trailing Regatta Mix</t>
  </si>
  <si>
    <t>Divas New Star</t>
  </si>
  <si>
    <t>Divas Raspberry Ripple</t>
  </si>
  <si>
    <t>Divas Red Picotee</t>
  </si>
  <si>
    <t>Pinto Premium Lavender Rose</t>
  </si>
  <si>
    <t>Pinto Premium Rose Bicolor</t>
  </si>
  <si>
    <t>Ringo 2000 Lavender</t>
  </si>
  <si>
    <t>Duvet North Mix</t>
  </si>
  <si>
    <t>Sentry Red</t>
  </si>
  <si>
    <t>Mojave Purple</t>
  </si>
  <si>
    <t>Mojave Red</t>
  </si>
  <si>
    <t>Mojave Red/White Bicolor</t>
  </si>
  <si>
    <t>Mojave Mix</t>
  </si>
  <si>
    <t>Antigua Mix</t>
  </si>
  <si>
    <t>Obsession Eyed Mix</t>
  </si>
  <si>
    <t>Mondo Salmon</t>
  </si>
  <si>
    <t>Profusion Cherry</t>
  </si>
  <si>
    <t>Profusion Cherry Bicolor</t>
  </si>
  <si>
    <t>Profusion Fire</t>
  </si>
  <si>
    <t>Profusion Orange</t>
  </si>
  <si>
    <t>Profusion Red</t>
  </si>
  <si>
    <t>Profusion Red Yellow Bicolor</t>
  </si>
  <si>
    <t>Profusion White</t>
  </si>
  <si>
    <t>Profusion Yellow</t>
  </si>
  <si>
    <t>Profusion Mix</t>
  </si>
  <si>
    <t>Double Zahara Cherry</t>
  </si>
  <si>
    <t>Magic Deep Rose - mély rózsaszín</t>
  </si>
  <si>
    <t>Magic Lavender - levendulakék</t>
  </si>
  <si>
    <t>Believer Purple - lila</t>
  </si>
  <si>
    <t>portenschlagiana Clockwise White Blush - fehér, világoskék árnyalattal</t>
  </si>
  <si>
    <t>Cyberia Dark Rose (2 szemes) - mély rózsaszín</t>
  </si>
  <si>
    <t>Cyberia Pink (2 szemes) - rózsaszín</t>
  </si>
  <si>
    <t>Cyberia Rose Silver (2 szemes) - rózsaszín, ezüst lombbal</t>
  </si>
  <si>
    <t>Cyberia White (2 szemes) - fehér</t>
  </si>
  <si>
    <t>Prairie Blaze Golden Yellow - aranysárga</t>
  </si>
  <si>
    <t>Winter Pearls Speedy Baron (10 szemes) - fehér virág, piros bogyó</t>
  </si>
  <si>
    <t>Winter Pearls Big Berry (8 szemes) - fehér virág, piros bogyó</t>
  </si>
  <si>
    <t>Whistler White - fehér</t>
  </si>
  <si>
    <t>Iberis x hybrida</t>
  </si>
  <si>
    <t>Mermaid Lavender - levendulaszínű</t>
  </si>
  <si>
    <t>Blue &amp; White Scent Early Mix (8 szemes) - kék és fehér mix</t>
  </si>
  <si>
    <t>Western Star Aries - fehér</t>
  </si>
  <si>
    <t>Western Star Scorpio Vanilla - vaníliafehér</t>
  </si>
  <si>
    <t>GoldiPhlox Light Pink - világos rózsaszín</t>
  </si>
  <si>
    <t>Sweet Summer Compact White - fehér</t>
  </si>
  <si>
    <t>Icecube (8 szemes) - fehér</t>
  </si>
  <si>
    <t>Merleau Blue (3 szemes) - sötétkék</t>
  </si>
  <si>
    <t>Merleau Blue Compact (3 szemes) - sötétkék</t>
  </si>
  <si>
    <t xml:space="preserve">Merleau Rose Compact (3 szemes) - rózsaszín                       </t>
  </si>
  <si>
    <t>Merleau White (3 szemes) - fehér</t>
  </si>
  <si>
    <t>Lofty White Blush - fehér/rózsaszín</t>
  </si>
  <si>
    <t>spurium Solarity (6 szemes) - rózsaszín virág</t>
  </si>
  <si>
    <t>Fragoo Summerbreeze Snow</t>
  </si>
  <si>
    <t>Rowena</t>
  </si>
  <si>
    <t>Timeless Golden Empire</t>
  </si>
  <si>
    <t>Dekko Sorbet</t>
  </si>
  <si>
    <t>Cascade - világos szárú, közepes növekedésű tiroli</t>
  </si>
  <si>
    <t>Cascade - zöld szárú, erőteljes növekedésű tiroli</t>
  </si>
  <si>
    <r>
      <t xml:space="preserve">Cascade, világos szárú, </t>
    </r>
    <r>
      <rPr>
        <b/>
        <sz val="10"/>
        <color indexed="10"/>
        <rFont val="Arial"/>
        <family val="2"/>
      </rPr>
      <t>két dugványos</t>
    </r>
  </si>
  <si>
    <r>
      <t xml:space="preserve">Cascade - zöld szárú, </t>
    </r>
    <r>
      <rPr>
        <b/>
        <sz val="10"/>
        <color indexed="10"/>
        <rFont val="Arial"/>
        <family val="2"/>
      </rPr>
      <t>két dugványos</t>
    </r>
  </si>
  <si>
    <t>Eureka Bronze Bicolor (SF)</t>
  </si>
  <si>
    <t>SunStorm Orchid Halo</t>
  </si>
  <si>
    <t>Fragoo Elan</t>
  </si>
  <si>
    <t>White Moon Improved</t>
  </si>
  <si>
    <t>Helleborus niger</t>
  </si>
  <si>
    <t>Christmas Carol - fehér</t>
  </si>
  <si>
    <t>Christmas Carol (4 szemes) - fehér</t>
  </si>
  <si>
    <t>Violeta Purple XL (4 szemes) - lila</t>
  </si>
  <si>
    <t>Nepeta x faassenii</t>
  </si>
  <si>
    <t>Blue - világoskék</t>
  </si>
  <si>
    <t>Phlox subulata Goldphlox sorozat</t>
  </si>
  <si>
    <t>minor Blue - kék virág, zöld lomb (2 dugvány/szivar)</t>
  </si>
  <si>
    <t>Violeta Purple - lila</t>
  </si>
  <si>
    <t>Suncharm Dark Red - mély piros</t>
  </si>
  <si>
    <t>Suncharm Pink - rózsaszín árnyalatok</t>
  </si>
  <si>
    <t>Suncharm Purple - lila</t>
  </si>
  <si>
    <t>Suncharm Red Rose Bicolor Compact - piros/rózsaszín</t>
  </si>
  <si>
    <t>Suncharm Red White Bicolor - piros/fehér</t>
  </si>
  <si>
    <t>Suncharm Rose - rózsaszín</t>
  </si>
  <si>
    <t>Suncharm Rose Picotee - rózsaszín, világos szegéllyel</t>
  </si>
  <si>
    <t>Suncharm Salmon - lazacrózsaszín</t>
  </si>
  <si>
    <t>Suncharm Scarlet - skarlátpiros</t>
  </si>
  <si>
    <t>Suncharm White - fehér</t>
  </si>
  <si>
    <t>Suncharm Yellow Improved - sárga</t>
  </si>
  <si>
    <t>caucasica Little Treasure White Improved (4 szemes) - fehér</t>
  </si>
  <si>
    <t>Magic Fountains Pure White - fehér</t>
  </si>
  <si>
    <t>Aurelia Sun</t>
  </si>
  <si>
    <t>Blue Scent Early (4 szemes) - kék</t>
  </si>
  <si>
    <t>White Scent Early (4 szemes) - fehér</t>
  </si>
  <si>
    <t>ÚJ</t>
  </si>
  <si>
    <t>Cikkszám</t>
  </si>
  <si>
    <t>Tuscany Mix</t>
  </si>
  <si>
    <t>Tuscany White</t>
  </si>
  <si>
    <t>Magic Fountains Lilac Rose White Bee - lila/fehér közép</t>
  </si>
  <si>
    <t>Ár/palánta</t>
  </si>
  <si>
    <t>……...……...….…</t>
  </si>
  <si>
    <t>A legtöbb balkonnövény fajtához, illetve egyes évelő és egynyári fajtákhoz is rendelhető etikett, amelynek ára 16 Ft/db. Kiszerelés: 126 db/csomag</t>
  </si>
  <si>
    <t>Limitless Salmon Shades Compact</t>
  </si>
  <si>
    <t>Limitless Velvet Red Compact</t>
  </si>
  <si>
    <t>Limitless Cream Shades (White)</t>
  </si>
  <si>
    <t>Stream Snow</t>
  </si>
  <si>
    <t>Calibrachoa Callie Double - teltvirágú</t>
  </si>
  <si>
    <t>Dahlia Aperto sorozat</t>
  </si>
  <si>
    <t>Petunia hybrida Sanguna Patio sorozat</t>
  </si>
  <si>
    <t>Petunia hybrida Surfinia sorozat</t>
  </si>
  <si>
    <t>Petunia hybrid Aurora - különleges színek</t>
  </si>
  <si>
    <t>Scaevola Whirlwind sorozat</t>
  </si>
  <si>
    <t>Scaevola Tongue sorozat</t>
  </si>
  <si>
    <t>Verbena Lanai sorozat</t>
  </si>
  <si>
    <t>Verbena Lanai Twister sorozat</t>
  </si>
  <si>
    <t>Verbena Lanai Up sorozat</t>
  </si>
  <si>
    <t>Verbena Lanai Compact sorozat</t>
  </si>
  <si>
    <t>Verbena Magelana sorozat</t>
  </si>
  <si>
    <t>Zinnia Profusion sorozat</t>
  </si>
  <si>
    <t>Zinnia Double Zahara sorozat</t>
  </si>
  <si>
    <t>Zinnia Mondo, Swizzle sorozat</t>
  </si>
  <si>
    <t>Aurora Mix (Cherry Duo, Starry Blue, Ray Black, Ray Sunflower, Rim Magenta, Sioux Autumn, Star Burgundy, Star Rose)</t>
  </si>
  <si>
    <t>Eureka Bronze Rose (SF)</t>
  </si>
</sst>
</file>

<file path=xl/styles.xml><?xml version="1.0" encoding="utf-8"?>
<styleSheet xmlns="http://schemas.openxmlformats.org/spreadsheetml/2006/main">
  <numFmts count="7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General_)"/>
    <numFmt numFmtId="189" formatCode="0&quot;,- Ft&quot;"/>
    <numFmt numFmtId="190" formatCode="0.0000"/>
    <numFmt numFmtId="191" formatCode="0.000"/>
    <numFmt numFmtId="192" formatCode="0.0"/>
    <numFmt numFmtId="193" formatCode="0.0000000"/>
    <numFmt numFmtId="194" formatCode="0.00000000"/>
    <numFmt numFmtId="195" formatCode="0.000000"/>
    <numFmt numFmtId="196" formatCode="0.00000"/>
    <numFmt numFmtId="197" formatCode="0.0%"/>
    <numFmt numFmtId="198" formatCode="#,##0&quot;,- Ft&quot;"/>
    <numFmt numFmtId="199" formatCode="#&quot;,- Ft&quot;"/>
    <numFmt numFmtId="200" formatCode="0.0&quot;,- Ft&quot;"/>
    <numFmt numFmtId="201" formatCode="0.0&quot;Ft&quot;"/>
    <numFmt numFmtId="202" formatCode="0.0\ &quot;Ft&quot;"/>
    <numFmt numFmtId="203" formatCode="0.00\ &quot;Ft&quot;"/>
    <numFmt numFmtId="204" formatCode="#,##0&quot; db&quot;"/>
    <numFmt numFmtId="205" formatCode="&quot;Igen&quot;;&quot;Igen&quot;;&quot;Nem&quot;"/>
    <numFmt numFmtId="206" formatCode="&quot;Igaz&quot;;&quot;Igaz&quot;;&quot;Hamis&quot;"/>
    <numFmt numFmtId="207" formatCode="&quot;Be&quot;;&quot;Be&quot;;&quot;Ki&quot;"/>
    <numFmt numFmtId="208" formatCode="[$¥€-2]\ #\ ##,000_);[Red]\([$€-2]\ #\ ##,000\)"/>
    <numFmt numFmtId="209" formatCode="_-* #,##0.00\ &quot;€&quot;_-;\-* #,##0.00\ &quot;€&quot;_-;_-* &quot;-&quot;??\ &quot;€&quot;_-;_-@_-"/>
    <numFmt numFmtId="210" formatCode="0.000%"/>
    <numFmt numFmtId="211" formatCode="[$€-2]\ #,##0.00;[Red]\-[$€-2]\ #,##0.00"/>
    <numFmt numFmtId="212" formatCode="0.00&quot;,- Ft&quot;"/>
    <numFmt numFmtId="213" formatCode="[$-40E]yyyy\.\ mmmm\ d\."/>
    <numFmt numFmtId="214" formatCode="0.0000%"/>
    <numFmt numFmtId="215" formatCode="0.00000%"/>
    <numFmt numFmtId="216" formatCode="#.0&quot;,- Ft&quot;"/>
    <numFmt numFmtId="217" formatCode="#.00&quot;,- Ft&quot;"/>
    <numFmt numFmtId="218" formatCode="0.000&quot;,- Ft&quot;"/>
    <numFmt numFmtId="219" formatCode="0.0000&quot;,- Ft&quot;"/>
    <numFmt numFmtId="220" formatCode="0.00000&quot;,- Ft&quot;"/>
    <numFmt numFmtId="221" formatCode="0.000000&quot;,- Ft&quot;"/>
    <numFmt numFmtId="222" formatCode="0.0000000&quot;,- Ft&quot;"/>
    <numFmt numFmtId="223" formatCode="0.00000000&quot;,- Ft&quot;"/>
    <numFmt numFmtId="224" formatCode="0.000000000&quot;,- Ft&quot;"/>
    <numFmt numFmtId="225" formatCode="0.0000000000&quot;,- Ft&quot;"/>
    <numFmt numFmtId="226" formatCode="0.00000000000&quot;,- Ft&quot;"/>
  </numFmts>
  <fonts count="67">
    <font>
      <sz val="10"/>
      <name val="Sabon"/>
      <family val="0"/>
    </font>
    <font>
      <b/>
      <sz val="10"/>
      <name val="Sabon"/>
      <family val="0"/>
    </font>
    <font>
      <i/>
      <sz val="10"/>
      <name val="Sabon"/>
      <family val="0"/>
    </font>
    <font>
      <b/>
      <i/>
      <sz val="10"/>
      <name val="Sabon"/>
      <family val="0"/>
    </font>
    <font>
      <sz val="8"/>
      <name val="Sabon"/>
      <family val="0"/>
    </font>
    <font>
      <sz val="10"/>
      <name val="Helv"/>
      <family val="0"/>
    </font>
    <font>
      <sz val="8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0"/>
      <name val="Arial"/>
      <family val="2"/>
    </font>
    <font>
      <u val="single"/>
      <sz val="8"/>
      <color indexed="12"/>
      <name val="Sabon"/>
      <family val="0"/>
    </font>
    <font>
      <u val="single"/>
      <sz val="8"/>
      <color indexed="36"/>
      <name val="Sabon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u val="single"/>
      <sz val="12"/>
      <color indexed="12"/>
      <name val="Sabon"/>
      <family val="0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u val="single"/>
      <sz val="20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56"/>
      <name val="Arial"/>
      <family val="2"/>
    </font>
    <font>
      <sz val="12"/>
      <color indexed="8"/>
      <name val="Sabon"/>
      <family val="0"/>
    </font>
    <font>
      <b/>
      <sz val="12"/>
      <color indexed="8"/>
      <name val="Sabo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sz val="10"/>
      <color theme="3" tint="0.39998000860214233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13" fillId="0" borderId="0" applyNumberFormat="0" applyFill="0" applyBorder="0" applyAlignment="0" applyProtection="0"/>
    <xf numFmtId="0" fontId="5" fillId="31" borderId="0">
      <alignment/>
      <protection/>
    </xf>
    <xf numFmtId="0" fontId="60" fillId="0" borderId="0" applyNumberFormat="0" applyFill="0" applyBorder="0" applyAlignment="0" applyProtection="0"/>
    <xf numFmtId="0" fontId="48" fillId="0" borderId="0">
      <alignment/>
      <protection/>
    </xf>
    <xf numFmtId="0" fontId="6" fillId="0" borderId="0">
      <alignment/>
      <protection hidden="1"/>
    </xf>
    <xf numFmtId="0" fontId="6" fillId="0" borderId="0">
      <alignment/>
      <protection hidden="1"/>
    </xf>
    <xf numFmtId="0" fontId="14" fillId="0" borderId="0">
      <alignment/>
      <protection/>
    </xf>
    <xf numFmtId="0" fontId="61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63" fillId="33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  <xf numFmtId="0" fontId="6" fillId="34" borderId="10">
      <alignment/>
      <protection locked="0"/>
    </xf>
  </cellStyleXfs>
  <cellXfs count="128">
    <xf numFmtId="0" fontId="0" fillId="0" borderId="0" xfId="0" applyAlignment="1">
      <alignment/>
    </xf>
    <xf numFmtId="0" fontId="1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 horizontal="center" vertical="top"/>
    </xf>
    <xf numFmtId="0" fontId="11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9" fontId="15" fillId="35" borderId="0" xfId="67" applyFont="1" applyFill="1" applyBorder="1" applyAlignment="1">
      <alignment horizontal="right"/>
    </xf>
    <xf numFmtId="0" fontId="65" fillId="0" borderId="0" xfId="0" applyFont="1" applyFill="1" applyBorder="1" applyAlignment="1">
      <alignment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1" fillId="36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6" fillId="36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18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198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189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11" fillId="37" borderId="11" xfId="0" applyFont="1" applyFill="1" applyBorder="1" applyAlignment="1">
      <alignment horizontal="center"/>
    </xf>
    <xf numFmtId="0" fontId="11" fillId="36" borderId="0" xfId="0" applyFont="1" applyFill="1" applyAlignment="1">
      <alignment/>
    </xf>
    <xf numFmtId="0" fontId="11" fillId="38" borderId="11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2" fontId="11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9" fillId="0" borderId="0" xfId="43" applyFont="1" applyFill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right"/>
    </xf>
    <xf numFmtId="189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189" fontId="11" fillId="0" borderId="11" xfId="0" applyNumberFormat="1" applyFont="1" applyBorder="1" applyAlignment="1">
      <alignment horizontal="right"/>
    </xf>
    <xf numFmtId="49" fontId="11" fillId="0" borderId="11" xfId="0" applyNumberFormat="1" applyFont="1" applyFill="1" applyBorder="1" applyAlignment="1">
      <alignment horizontal="left"/>
    </xf>
    <xf numFmtId="188" fontId="11" fillId="0" borderId="11" xfId="0" applyNumberFormat="1" applyFont="1" applyFill="1" applyBorder="1" applyAlignment="1" applyProtection="1">
      <alignment horizontal="left"/>
      <protection/>
    </xf>
    <xf numFmtId="0" fontId="11" fillId="5" borderId="11" xfId="0" applyFont="1" applyFill="1" applyBorder="1" applyAlignment="1">
      <alignment horizontal="center"/>
    </xf>
    <xf numFmtId="188" fontId="11" fillId="6" borderId="11" xfId="0" applyNumberFormat="1" applyFont="1" applyFill="1" applyBorder="1" applyAlignment="1" applyProtection="1">
      <alignment horizontal="center"/>
      <protection/>
    </xf>
    <xf numFmtId="49" fontId="11" fillId="22" borderId="11" xfId="0" applyNumberFormat="1" applyFont="1" applyFill="1" applyBorder="1" applyAlignment="1">
      <alignment horizontal="center"/>
    </xf>
    <xf numFmtId="204" fontId="66" fillId="0" borderId="11" xfId="0" applyNumberFormat="1" applyFont="1" applyBorder="1" applyAlignment="1">
      <alignment/>
    </xf>
    <xf numFmtId="0" fontId="11" fillId="39" borderId="11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 vertical="top"/>
    </xf>
    <xf numFmtId="0" fontId="8" fillId="39" borderId="11" xfId="0" applyFont="1" applyFill="1" applyBorder="1" applyAlignment="1" applyProtection="1">
      <alignment horizontal="center"/>
      <protection locked="0"/>
    </xf>
    <xf numFmtId="0" fontId="11" fillId="7" borderId="11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188" fontId="11" fillId="3" borderId="11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>
      <alignment horizontal="left"/>
    </xf>
    <xf numFmtId="0" fontId="11" fillId="0" borderId="11" xfId="60" applyFont="1" applyFill="1" applyBorder="1" applyAlignment="1">
      <alignment horizontal="left" wrapText="1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7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65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40" borderId="11" xfId="0" applyFont="1" applyFill="1" applyBorder="1" applyAlignment="1">
      <alignment horizontal="center"/>
    </xf>
    <xf numFmtId="0" fontId="11" fillId="41" borderId="11" xfId="0" applyFont="1" applyFill="1" applyBorder="1" applyAlignment="1">
      <alignment horizontal="center"/>
    </xf>
    <xf numFmtId="0" fontId="11" fillId="0" borderId="11" xfId="60" applyFont="1" applyFill="1" applyBorder="1" applyAlignment="1">
      <alignment horizontal="center"/>
      <protection/>
    </xf>
    <xf numFmtId="199" fontId="11" fillId="0" borderId="11" xfId="0" applyNumberFormat="1" applyFont="1" applyFill="1" applyBorder="1" applyAlignment="1">
      <alignment horizontal="center"/>
    </xf>
    <xf numFmtId="199" fontId="11" fillId="0" borderId="11" xfId="0" applyNumberFormat="1" applyFont="1" applyBorder="1" applyAlignment="1">
      <alignment horizontal="center"/>
    </xf>
    <xf numFmtId="199" fontId="8" fillId="0" borderId="11" xfId="0" applyNumberFormat="1" applyFont="1" applyFill="1" applyBorder="1" applyAlignment="1">
      <alignment horizontal="center" vertical="top"/>
    </xf>
    <xf numFmtId="199" fontId="8" fillId="0" borderId="11" xfId="0" applyNumberFormat="1" applyFont="1" applyFill="1" applyBorder="1" applyAlignment="1">
      <alignment horizontal="center"/>
    </xf>
    <xf numFmtId="192" fontId="11" fillId="0" borderId="11" xfId="0" applyNumberFormat="1" applyFont="1" applyBorder="1" applyAlignment="1">
      <alignment/>
    </xf>
    <xf numFmtId="49" fontId="11" fillId="0" borderId="11" xfId="0" applyNumberFormat="1" applyFont="1" applyFill="1" applyBorder="1" applyAlignment="1">
      <alignment horizontal="center"/>
    </xf>
    <xf numFmtId="0" fontId="8" fillId="0" borderId="11" xfId="60" applyFont="1" applyFill="1" applyBorder="1" applyAlignment="1">
      <alignment horizontal="left"/>
      <protection/>
    </xf>
    <xf numFmtId="0" fontId="11" fillId="0" borderId="11" xfId="60" applyFont="1" applyFill="1" applyBorder="1" applyAlignment="1">
      <alignment horizontal="center" wrapText="1"/>
      <protection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right"/>
    </xf>
    <xf numFmtId="0" fontId="11" fillId="42" borderId="11" xfId="0" applyFont="1" applyFill="1" applyBorder="1" applyAlignment="1">
      <alignment horizontal="center" wrapText="1"/>
    </xf>
    <xf numFmtId="188" fontId="11" fillId="0" borderId="11" xfId="0" applyNumberFormat="1" applyFont="1" applyFill="1" applyBorder="1" applyAlignment="1" applyProtection="1">
      <alignment horizontal="center"/>
      <protection/>
    </xf>
    <xf numFmtId="0" fontId="27" fillId="0" borderId="11" xfId="60" applyFont="1" applyFill="1" applyBorder="1" applyAlignment="1">
      <alignment horizontal="left"/>
      <protection/>
    </xf>
    <xf numFmtId="0" fontId="22" fillId="0" borderId="11" xfId="0" applyNumberFormat="1" applyFont="1" applyFill="1" applyBorder="1" applyAlignment="1" applyProtection="1">
      <alignment/>
      <protection/>
    </xf>
    <xf numFmtId="0" fontId="28" fillId="0" borderId="11" xfId="0" applyNumberFormat="1" applyFont="1" applyFill="1" applyBorder="1" applyAlignment="1" applyProtection="1">
      <alignment horizontal="left"/>
      <protection/>
    </xf>
    <xf numFmtId="0" fontId="11" fillId="43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38" borderId="11" xfId="0" applyNumberFormat="1" applyFont="1" applyFill="1" applyBorder="1" applyAlignment="1" applyProtection="1">
      <alignment horizontal="center"/>
      <protection/>
    </xf>
    <xf numFmtId="0" fontId="11" fillId="38" borderId="11" xfId="58" applyNumberFormat="1" applyFont="1" applyFill="1" applyBorder="1" applyAlignment="1" applyProtection="1">
      <alignment horizontal="center"/>
      <protection/>
    </xf>
    <xf numFmtId="0" fontId="11" fillId="38" borderId="11" xfId="57" applyFont="1" applyFill="1" applyBorder="1" applyAlignment="1" applyProtection="1">
      <alignment horizontal="center"/>
      <protection/>
    </xf>
    <xf numFmtId="0" fontId="11" fillId="38" borderId="11" xfId="0" applyFont="1" applyFill="1" applyBorder="1" applyAlignment="1" applyProtection="1">
      <alignment horizontal="center"/>
      <protection/>
    </xf>
    <xf numFmtId="0" fontId="11" fillId="38" borderId="11" xfId="0" applyNumberFormat="1" applyFont="1" applyFill="1" applyBorder="1" applyAlignment="1">
      <alignment horizontal="center"/>
    </xf>
    <xf numFmtId="0" fontId="11" fillId="38" borderId="11" xfId="59" applyFont="1" applyFill="1" applyBorder="1" applyAlignment="1" applyProtection="1">
      <alignment horizontal="center"/>
      <protection/>
    </xf>
    <xf numFmtId="0" fontId="11" fillId="38" borderId="11" xfId="59" applyNumberFormat="1" applyFont="1" applyFill="1" applyBorder="1" applyAlignment="1" applyProtection="1">
      <alignment horizontal="center"/>
      <protection/>
    </xf>
    <xf numFmtId="192" fontId="11" fillId="44" borderId="11" xfId="0" applyNumberFormat="1" applyFont="1" applyFill="1" applyBorder="1" applyAlignment="1">
      <alignment/>
    </xf>
    <xf numFmtId="14" fontId="11" fillId="0" borderId="0" xfId="0" applyNumberFormat="1" applyFont="1" applyFill="1" applyAlignment="1">
      <alignment horizontal="center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42" borderId="11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14" fillId="0" borderId="11" xfId="60" applyFont="1" applyFill="1" applyBorder="1" applyAlignment="1">
      <alignment horizontal="left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left"/>
      <protection/>
    </xf>
    <xf numFmtId="0" fontId="11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>
      <alignment/>
    </xf>
    <xf numFmtId="0" fontId="11" fillId="0" borderId="11" xfId="0" applyNumberFormat="1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/>
      <protection/>
    </xf>
    <xf numFmtId="0" fontId="11" fillId="39" borderId="11" xfId="0" applyFont="1" applyFill="1" applyBorder="1" applyAlignment="1">
      <alignment/>
    </xf>
    <xf numFmtId="0" fontId="20" fillId="0" borderId="11" xfId="0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11" fillId="0" borderId="11" xfId="0" applyNumberFormat="1" applyFont="1" applyFill="1" applyBorder="1" applyAlignment="1" applyProtection="1">
      <alignment/>
      <protection/>
    </xf>
    <xf numFmtId="188" fontId="8" fillId="0" borderId="11" xfId="0" applyNumberFormat="1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23" fillId="0" borderId="11" xfId="0" applyNumberFormat="1" applyFont="1" applyFill="1" applyBorder="1" applyAlignment="1" applyProtection="1">
      <alignment horizontal="left"/>
      <protection/>
    </xf>
    <xf numFmtId="0" fontId="8" fillId="39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188" fontId="11" fillId="0" borderId="11" xfId="0" applyNumberFormat="1" applyFont="1" applyFill="1" applyBorder="1" applyAlignment="1" applyProtection="1">
      <alignment horizontal="left" wrapText="1"/>
      <protection/>
    </xf>
    <xf numFmtId="0" fontId="11" fillId="0" borderId="11" xfId="0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/>
      <protection/>
    </xf>
    <xf numFmtId="0" fontId="11" fillId="0" borderId="11" xfId="60" applyFont="1" applyFill="1" applyBorder="1" applyAlignment="1">
      <alignment wrapText="1"/>
      <protection/>
    </xf>
    <xf numFmtId="49" fontId="8" fillId="0" borderId="11" xfId="0" applyNumberFormat="1" applyFont="1" applyFill="1" applyBorder="1" applyAlignment="1">
      <alignment horizontal="right"/>
    </xf>
    <xf numFmtId="0" fontId="8" fillId="0" borderId="11" xfId="0" applyFont="1" applyBorder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ockedWeek" xfId="55"/>
    <cellStyle name="Magyarázó szöveg" xfId="56"/>
    <cellStyle name="Normal 2" xfId="57"/>
    <cellStyle name="Normál 2" xfId="58"/>
    <cellStyle name="Normál 4" xfId="59"/>
    <cellStyle name="Normal_Sheet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ValidWeek" xfId="68"/>
  </cellStyles>
  <dxfs count="18">
    <dxf>
      <border>
        <left style="thin"/>
        <right style="thin"/>
        <top style="thin"/>
        <bottom style="thin"/>
      </border>
    </dxf>
    <dxf>
      <font>
        <color indexed="9"/>
      </font>
      <fill>
        <patternFill>
          <bgColor indexed="10"/>
        </patternFill>
      </fill>
    </dxf>
    <dxf>
      <font>
        <color indexed="10"/>
      </font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name val="Cambria"/>
        <color theme="3" tint="0.3999499976634979"/>
      </font>
    </dxf>
    <dxf>
      <font>
        <color indexed="10"/>
      </font>
    </dxf>
    <dxf>
      <font>
        <color rgb="FFFF0000"/>
      </font>
      <border/>
    </dxf>
    <dxf>
      <font>
        <color theme="3" tint="0.3999499976634979"/>
      </font>
      <border/>
    </dxf>
    <dxf>
      <font>
        <color rgb="FFFFFFFF"/>
      </font>
      <fill>
        <patternFill>
          <bgColor rgb="FFFF00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 fLocksText="0">
      <xdr:nvSpPr>
        <xdr:cNvPr id="1" name="Text 4"/>
        <xdr:cNvSpPr txBox="1">
          <a:spLocks noChangeArrowheads="1"/>
        </xdr:cNvSpPr>
      </xdr:nvSpPr>
      <xdr:spPr>
        <a:xfrm>
          <a:off x="0" y="0"/>
          <a:ext cx="12639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abon"/>
              <a:ea typeface="Sabon"/>
              <a:cs typeface="Sabo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0" y="0"/>
          <a:ext cx="12639675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Sabon"/>
              <a:ea typeface="Sabon"/>
              <a:cs typeface="Sabon"/>
            </a:rPr>
            <a:t> 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247650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9525</xdr:colOff>
      <xdr:row>0</xdr:row>
      <xdr:rowOff>133350</xdr:rowOff>
    </xdr:from>
    <xdr:to>
      <xdr:col>34</xdr:col>
      <xdr:colOff>733425</xdr:colOff>
      <xdr:row>4</xdr:row>
      <xdr:rowOff>0</xdr:rowOff>
    </xdr:to>
    <xdr:pic>
      <xdr:nvPicPr>
        <xdr:cNvPr id="4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49425" y="133350"/>
          <a:ext cx="2933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95250</xdr:colOff>
      <xdr:row>5</xdr:row>
      <xdr:rowOff>123825</xdr:rowOff>
    </xdr:from>
    <xdr:to>
      <xdr:col>35</xdr:col>
      <xdr:colOff>438150</xdr:colOff>
      <xdr:row>8</xdr:row>
      <xdr:rowOff>133350</xdr:rowOff>
    </xdr:to>
    <xdr:pic>
      <xdr:nvPicPr>
        <xdr:cNvPr id="5" name="Kép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77975" y="1238250"/>
          <a:ext cx="35909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oretum@floretum.hu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2169"/>
  <sheetViews>
    <sheetView tabSelected="1" zoomScale="75" zoomScaleNormal="75" zoomScaleSheetLayoutView="80" workbookViewId="0" topLeftCell="A1">
      <selection activeCell="B11" sqref="B11"/>
    </sheetView>
  </sheetViews>
  <sheetFormatPr defaultColWidth="9.00390625" defaultRowHeight="12.75" outlineLevelCol="1"/>
  <cols>
    <col min="1" max="1" width="12.875" style="64" customWidth="1"/>
    <col min="2" max="2" width="27.125" style="37" customWidth="1"/>
    <col min="3" max="3" width="47.125" style="37" customWidth="1"/>
    <col min="4" max="4" width="5.625" style="37" customWidth="1"/>
    <col min="5" max="5" width="17.75390625" style="37" customWidth="1"/>
    <col min="6" max="6" width="8.25390625" style="16" customWidth="1"/>
    <col min="7" max="18" width="3.375" style="5" customWidth="1" outlineLevel="1"/>
    <col min="19" max="19" width="3.375" style="38" customWidth="1"/>
    <col min="20" max="20" width="3.25390625" style="43" customWidth="1"/>
    <col min="21" max="22" width="3.375" style="14" customWidth="1" collapsed="1"/>
    <col min="23" max="29" width="3.375" style="14" customWidth="1"/>
    <col min="30" max="30" width="11.125" style="14" customWidth="1"/>
    <col min="31" max="33" width="11.125" style="14" hidden="1" customWidth="1"/>
    <col min="34" max="34" width="11.125" style="14" customWidth="1"/>
    <col min="35" max="35" width="10.25390625" style="14" customWidth="1"/>
    <col min="36" max="36" width="16.75390625" style="14" customWidth="1"/>
    <col min="37" max="37" width="14.25390625" style="14" customWidth="1"/>
    <col min="38" max="16384" width="9.125" style="14" customWidth="1"/>
  </cols>
  <sheetData>
    <row r="1" spans="1:20" ht="26.25">
      <c r="A1" s="83" t="s">
        <v>1660</v>
      </c>
      <c r="B1" s="6"/>
      <c r="C1" s="6"/>
      <c r="D1" s="6"/>
      <c r="E1" s="6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2"/>
      <c r="T1" s="42"/>
    </row>
    <row r="2" spans="1:20" ht="18">
      <c r="A2" s="101">
        <v>44539</v>
      </c>
      <c r="B2" s="6"/>
      <c r="C2" s="6"/>
      <c r="D2" s="6"/>
      <c r="E2" s="6"/>
      <c r="F2" s="12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2"/>
      <c r="T2" s="42"/>
    </row>
    <row r="3" spans="1:20" ht="18">
      <c r="A3" s="65"/>
      <c r="B3" s="6"/>
      <c r="C3" s="6"/>
      <c r="D3" s="6"/>
      <c r="E3" s="6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2"/>
      <c r="T3" s="42"/>
    </row>
    <row r="4" spans="1:20" ht="12.75">
      <c r="A4" s="67" t="s">
        <v>1661</v>
      </c>
      <c r="B4" s="7"/>
      <c r="C4" s="7"/>
      <c r="D4" s="7"/>
      <c r="E4" s="7"/>
      <c r="F4" s="12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2"/>
      <c r="T4" s="42"/>
    </row>
    <row r="5" spans="1:20" ht="12.75">
      <c r="A5" s="67" t="s">
        <v>17</v>
      </c>
      <c r="B5" s="7"/>
      <c r="C5" s="7"/>
      <c r="D5" s="7"/>
      <c r="E5" s="7"/>
      <c r="F5" s="12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2"/>
      <c r="T5" s="42"/>
    </row>
    <row r="6" spans="1:20" ht="12.75">
      <c r="A6" s="68" t="s">
        <v>1099</v>
      </c>
      <c r="B6" s="7"/>
      <c r="C6" s="7"/>
      <c r="D6" s="7"/>
      <c r="E6" s="7"/>
      <c r="F6" s="12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2"/>
      <c r="T6" s="42"/>
    </row>
    <row r="7" spans="1:20" ht="12.75">
      <c r="A7" s="67"/>
      <c r="B7" s="7"/>
      <c r="C7" s="7"/>
      <c r="D7" s="7"/>
      <c r="E7" s="7"/>
      <c r="F7" s="12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2"/>
      <c r="T7" s="42"/>
    </row>
    <row r="8" spans="1:20" ht="12.75">
      <c r="A8" s="67" t="s">
        <v>1930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2"/>
      <c r="T8" s="42"/>
    </row>
    <row r="9" spans="1:20" ht="12.75">
      <c r="A9" s="1" t="s">
        <v>1657</v>
      </c>
      <c r="B9" s="7"/>
      <c r="C9" s="7"/>
      <c r="D9" s="7"/>
      <c r="E9" s="7"/>
      <c r="F9" s="12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12"/>
      <c r="T9" s="42"/>
    </row>
    <row r="10" spans="1:20" ht="18">
      <c r="A10" s="65"/>
      <c r="B10" s="6"/>
      <c r="C10" s="6"/>
      <c r="D10" s="6"/>
      <c r="E10" s="6"/>
      <c r="F10" s="12"/>
      <c r="G10" s="13"/>
      <c r="H10" s="13"/>
      <c r="I10" s="13"/>
      <c r="J10" s="7"/>
      <c r="K10" s="7"/>
      <c r="L10" s="7"/>
      <c r="M10" s="7"/>
      <c r="N10" s="7"/>
      <c r="O10" s="7"/>
      <c r="P10" s="15"/>
      <c r="Q10" s="15"/>
      <c r="R10" s="15"/>
      <c r="S10" s="12"/>
      <c r="T10" s="42"/>
    </row>
    <row r="11" spans="1:19" ht="15.75">
      <c r="A11" s="69" t="s">
        <v>16</v>
      </c>
      <c r="B11" s="1" t="s">
        <v>18</v>
      </c>
      <c r="C11" s="84" t="s">
        <v>1658</v>
      </c>
      <c r="D11" s="12" t="s">
        <v>1929</v>
      </c>
      <c r="E11" s="13"/>
      <c r="F11" s="40"/>
      <c r="G11" s="13"/>
      <c r="H11" s="13"/>
      <c r="I11" s="13"/>
      <c r="L11" s="7"/>
      <c r="M11" s="7"/>
      <c r="N11" s="7"/>
      <c r="O11" s="7"/>
      <c r="P11" s="15"/>
      <c r="Q11" s="15"/>
      <c r="R11" s="15"/>
      <c r="S11" s="12"/>
    </row>
    <row r="12" spans="1:20" ht="12.75">
      <c r="A12" s="69" t="s">
        <v>15</v>
      </c>
      <c r="B12" s="1" t="s">
        <v>18</v>
      </c>
      <c r="C12" s="7"/>
      <c r="D12" s="7"/>
      <c r="E12" s="12"/>
      <c r="G12" s="13"/>
      <c r="H12" s="13"/>
      <c r="I12" s="13"/>
      <c r="J12" s="7"/>
      <c r="K12" s="7"/>
      <c r="L12" s="7"/>
      <c r="M12" s="7"/>
      <c r="N12" s="7"/>
      <c r="O12" s="7"/>
      <c r="P12" s="15"/>
      <c r="Q12" s="15"/>
      <c r="R12" s="15"/>
      <c r="S12" s="12"/>
      <c r="T12" s="42"/>
    </row>
    <row r="13" spans="1:20" ht="15">
      <c r="A13" s="69" t="s">
        <v>34</v>
      </c>
      <c r="B13" s="1" t="s">
        <v>18</v>
      </c>
      <c r="C13" s="10"/>
      <c r="D13" s="10"/>
      <c r="E13" s="10"/>
      <c r="F13" s="8" t="s">
        <v>13</v>
      </c>
      <c r="H13" s="7"/>
      <c r="I13" s="7"/>
      <c r="J13" s="7"/>
      <c r="K13" s="7"/>
      <c r="L13" s="7"/>
      <c r="M13" s="7"/>
      <c r="N13" s="7"/>
      <c r="O13" s="7"/>
      <c r="P13" s="15"/>
      <c r="Q13" s="15"/>
      <c r="R13" s="15"/>
      <c r="S13" s="12"/>
      <c r="T13" s="42"/>
    </row>
    <row r="14" spans="1:23" ht="15">
      <c r="A14" s="69" t="s">
        <v>35</v>
      </c>
      <c r="B14" s="1" t="s">
        <v>18</v>
      </c>
      <c r="C14" s="10"/>
      <c r="D14" s="10"/>
      <c r="E14" s="10"/>
      <c r="F14" s="41" t="s">
        <v>145</v>
      </c>
      <c r="H14" s="7"/>
      <c r="I14" s="7"/>
      <c r="J14" s="7"/>
      <c r="K14" s="7"/>
      <c r="L14" s="7"/>
      <c r="M14" s="7"/>
      <c r="N14" s="7"/>
      <c r="O14" s="7"/>
      <c r="P14" s="15"/>
      <c r="Q14" s="15"/>
      <c r="R14" s="15"/>
      <c r="S14" s="19"/>
      <c r="U14" s="20"/>
      <c r="V14" s="20"/>
      <c r="W14" s="20"/>
    </row>
    <row r="15" spans="1:23" ht="12.75">
      <c r="A15" s="69" t="s">
        <v>36</v>
      </c>
      <c r="B15" s="1" t="s">
        <v>18</v>
      </c>
      <c r="C15" s="10"/>
      <c r="D15" s="10"/>
      <c r="E15" s="10"/>
      <c r="F15" s="7"/>
      <c r="G15" s="18"/>
      <c r="H15" s="7"/>
      <c r="I15" s="7"/>
      <c r="J15" s="7"/>
      <c r="K15" s="7"/>
      <c r="L15" s="7"/>
      <c r="M15" s="7"/>
      <c r="N15" s="7"/>
      <c r="O15" s="7"/>
      <c r="P15" s="15"/>
      <c r="Q15" s="15"/>
      <c r="R15" s="15"/>
      <c r="S15" s="19"/>
      <c r="T15" s="44"/>
      <c r="U15" s="20"/>
      <c r="V15" s="20"/>
      <c r="W15" s="20"/>
    </row>
    <row r="16" spans="1:34" ht="15">
      <c r="A16" s="70"/>
      <c r="B16" s="9"/>
      <c r="C16" s="9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15"/>
      <c r="Q16" s="15"/>
      <c r="R16" s="15"/>
      <c r="S16" s="19"/>
      <c r="U16" s="20"/>
      <c r="V16" s="20"/>
      <c r="W16" s="20"/>
      <c r="AH16" s="17"/>
    </row>
    <row r="17" spans="1:23" ht="12.75">
      <c r="A17" s="71" t="s">
        <v>33</v>
      </c>
      <c r="B17" s="2"/>
      <c r="C17" s="4"/>
      <c r="D17" s="4"/>
      <c r="E17" s="9"/>
      <c r="G17" s="7"/>
      <c r="H17" s="7"/>
      <c r="I17" s="7"/>
      <c r="J17" s="7"/>
      <c r="K17" s="7"/>
      <c r="L17" s="7"/>
      <c r="M17" s="7"/>
      <c r="N17" s="7"/>
      <c r="O17" s="7"/>
      <c r="P17" s="15"/>
      <c r="Q17" s="15"/>
      <c r="R17" s="15"/>
      <c r="S17" s="21"/>
      <c r="T17" s="45"/>
      <c r="U17" s="20"/>
      <c r="V17" s="20"/>
      <c r="W17" s="20"/>
    </row>
    <row r="18" spans="1:23" ht="45">
      <c r="A18" s="67"/>
      <c r="B18" s="22" t="s">
        <v>146</v>
      </c>
      <c r="E18" s="9"/>
      <c r="G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21"/>
      <c r="T18" s="45"/>
      <c r="U18" s="20"/>
      <c r="V18" s="20"/>
      <c r="W18" s="20"/>
    </row>
    <row r="19" spans="1:29" ht="15.75">
      <c r="A19" s="67"/>
      <c r="B19" s="39"/>
      <c r="C19" s="39"/>
      <c r="D19" s="39"/>
      <c r="E19" s="7"/>
      <c r="G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21"/>
      <c r="T19" s="45"/>
      <c r="U19" s="20"/>
      <c r="V19" s="20"/>
      <c r="W19" s="20"/>
      <c r="AB19" s="7"/>
      <c r="AC19" s="7"/>
    </row>
    <row r="20" spans="1:29" s="12" customFormat="1" ht="15.75">
      <c r="A20" s="71" t="s">
        <v>141</v>
      </c>
      <c r="B20" s="102" t="s">
        <v>142</v>
      </c>
      <c r="C20" s="39"/>
      <c r="D20" s="39"/>
      <c r="E20" s="7"/>
      <c r="F20" s="16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1"/>
      <c r="T20" s="45"/>
      <c r="U20" s="19"/>
      <c r="V20" s="19"/>
      <c r="W20" s="19"/>
      <c r="AB20" s="7"/>
      <c r="AC20" s="7"/>
    </row>
    <row r="21" spans="1:29" s="12" customFormat="1" ht="15.75">
      <c r="A21" s="71" t="s">
        <v>143</v>
      </c>
      <c r="B21" s="102" t="s">
        <v>142</v>
      </c>
      <c r="C21" s="39"/>
      <c r="D21" s="39"/>
      <c r="F21" s="16"/>
      <c r="G21" s="16"/>
      <c r="H21" s="16"/>
      <c r="I21" s="16"/>
      <c r="J21" s="16"/>
      <c r="K21" s="16"/>
      <c r="L21" s="16"/>
      <c r="M21" s="7"/>
      <c r="N21" s="7"/>
      <c r="O21" s="7"/>
      <c r="P21" s="7"/>
      <c r="Q21" s="7"/>
      <c r="R21" s="7"/>
      <c r="S21" s="21"/>
      <c r="T21" s="45"/>
      <c r="U21" s="19"/>
      <c r="V21" s="19"/>
      <c r="W21" s="19"/>
      <c r="AB21" s="7"/>
      <c r="AC21" s="7"/>
    </row>
    <row r="22" spans="1:29" s="12" customFormat="1" ht="12.75">
      <c r="A22" s="91"/>
      <c r="B22" s="102"/>
      <c r="C22" s="5"/>
      <c r="D22" s="5"/>
      <c r="E22" s="5"/>
      <c r="F22" s="16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</row>
    <row r="23" spans="1:37" s="12" customFormat="1" ht="36" customHeight="1">
      <c r="A23" s="24" t="s">
        <v>1924</v>
      </c>
      <c r="B23" s="24" t="s">
        <v>32</v>
      </c>
      <c r="C23" s="24" t="s">
        <v>1659</v>
      </c>
      <c r="D23" s="24" t="s">
        <v>1923</v>
      </c>
      <c r="E23" s="24" t="s">
        <v>300</v>
      </c>
      <c r="F23" s="23" t="s">
        <v>0</v>
      </c>
      <c r="G23" s="11" t="s">
        <v>31</v>
      </c>
      <c r="H23" s="11" t="s">
        <v>19</v>
      </c>
      <c r="I23" s="11" t="s">
        <v>20</v>
      </c>
      <c r="J23" s="11" t="s">
        <v>21</v>
      </c>
      <c r="K23" s="11" t="s">
        <v>22</v>
      </c>
      <c r="L23" s="11" t="s">
        <v>23</v>
      </c>
      <c r="M23" s="11" t="s">
        <v>24</v>
      </c>
      <c r="N23" s="11" t="s">
        <v>25</v>
      </c>
      <c r="O23" s="11" t="s">
        <v>26</v>
      </c>
      <c r="P23" s="11" t="s">
        <v>27</v>
      </c>
      <c r="Q23" s="11" t="s">
        <v>28</v>
      </c>
      <c r="R23" s="11" t="s">
        <v>29</v>
      </c>
      <c r="S23" s="11" t="s">
        <v>76</v>
      </c>
      <c r="T23" s="11" t="s">
        <v>184</v>
      </c>
      <c r="U23" s="11" t="s">
        <v>301</v>
      </c>
      <c r="V23" s="11" t="s">
        <v>302</v>
      </c>
      <c r="W23" s="11" t="s">
        <v>576</v>
      </c>
      <c r="X23" s="11" t="s">
        <v>303</v>
      </c>
      <c r="Y23" s="11" t="s">
        <v>577</v>
      </c>
      <c r="Z23" s="11" t="s">
        <v>304</v>
      </c>
      <c r="AA23" s="11" t="s">
        <v>305</v>
      </c>
      <c r="AB23" s="11" t="s">
        <v>306</v>
      </c>
      <c r="AC23" s="11" t="s">
        <v>645</v>
      </c>
      <c r="AD23" s="24" t="s">
        <v>1928</v>
      </c>
      <c r="AE23" s="63" t="s">
        <v>1091</v>
      </c>
      <c r="AF23" s="63" t="s">
        <v>1092</v>
      </c>
      <c r="AG23" s="63" t="s">
        <v>1093</v>
      </c>
      <c r="AH23" s="23" t="s">
        <v>14</v>
      </c>
      <c r="AI23" s="23" t="s">
        <v>53</v>
      </c>
      <c r="AJ23" s="23" t="s">
        <v>54</v>
      </c>
      <c r="AK23" s="25" t="s">
        <v>144</v>
      </c>
    </row>
    <row r="24" spans="1:37" s="12" customFormat="1" ht="20.25" customHeight="1">
      <c r="A24" s="87" t="s">
        <v>416</v>
      </c>
      <c r="B24" s="24"/>
      <c r="C24" s="24"/>
      <c r="D24" s="24"/>
      <c r="E24" s="103" t="s">
        <v>411</v>
      </c>
      <c r="F24" s="10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26"/>
      <c r="AE24" s="26"/>
      <c r="AF24" s="26"/>
      <c r="AG24" s="26"/>
      <c r="AH24" s="23"/>
      <c r="AI24" s="23"/>
      <c r="AJ24" s="23"/>
      <c r="AK24" s="25"/>
    </row>
    <row r="25" spans="1:37" s="3" customFormat="1" ht="12.75" customHeight="1">
      <c r="A25" s="66" t="s">
        <v>1</v>
      </c>
      <c r="B25" s="105"/>
      <c r="C25" s="105"/>
      <c r="D25" s="105"/>
      <c r="E25" s="103" t="s">
        <v>411</v>
      </c>
      <c r="F25" s="53"/>
      <c r="G25" s="106" t="s">
        <v>31</v>
      </c>
      <c r="H25" s="106" t="s">
        <v>19</v>
      </c>
      <c r="I25" s="106" t="s">
        <v>20</v>
      </c>
      <c r="J25" s="106" t="s">
        <v>21</v>
      </c>
      <c r="K25" s="106" t="s">
        <v>22</v>
      </c>
      <c r="L25" s="106" t="s">
        <v>23</v>
      </c>
      <c r="M25" s="106" t="s">
        <v>24</v>
      </c>
      <c r="N25" s="106" t="s">
        <v>25</v>
      </c>
      <c r="O25" s="106" t="s">
        <v>26</v>
      </c>
      <c r="P25" s="106" t="s">
        <v>27</v>
      </c>
      <c r="Q25" s="106" t="s">
        <v>28</v>
      </c>
      <c r="R25" s="106" t="s">
        <v>29</v>
      </c>
      <c r="S25" s="106" t="s">
        <v>76</v>
      </c>
      <c r="T25" s="106" t="s">
        <v>184</v>
      </c>
      <c r="U25" s="106" t="s">
        <v>301</v>
      </c>
      <c r="V25" s="106" t="s">
        <v>302</v>
      </c>
      <c r="W25" s="106" t="s">
        <v>576</v>
      </c>
      <c r="X25" s="106" t="s">
        <v>303</v>
      </c>
      <c r="Y25" s="106" t="s">
        <v>577</v>
      </c>
      <c r="Z25" s="106" t="s">
        <v>304</v>
      </c>
      <c r="AA25" s="106" t="s">
        <v>305</v>
      </c>
      <c r="AB25" s="106" t="s">
        <v>306</v>
      </c>
      <c r="AC25" s="106" t="s">
        <v>645</v>
      </c>
      <c r="AD25" s="28"/>
      <c r="AE25" s="28"/>
      <c r="AF25" s="28"/>
      <c r="AG25" s="28"/>
      <c r="AH25" s="46">
        <f>IF(ISBLANK(F25),"",AD25*F25*(1-$AH$16))</f>
      </c>
      <c r="AI25" s="29">
        <f>IF(F25=0,"",SUM(G25:AB25))</f>
      </c>
      <c r="AJ25" s="30">
        <f>IF(F25=0,"",AI25*AH25)</f>
      </c>
      <c r="AK25" s="52"/>
    </row>
    <row r="26" spans="1:37" ht="12.75" customHeight="1">
      <c r="A26" s="36">
        <v>10008034</v>
      </c>
      <c r="B26" s="60" t="s">
        <v>1</v>
      </c>
      <c r="C26" s="60" t="s">
        <v>102</v>
      </c>
      <c r="D26" s="82"/>
      <c r="E26" s="85" t="s">
        <v>411</v>
      </c>
      <c r="F26" s="73">
        <v>126</v>
      </c>
      <c r="G26" s="53"/>
      <c r="H26" s="53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75">
        <v>156</v>
      </c>
      <c r="AE26" s="79">
        <v>140.2</v>
      </c>
      <c r="AF26" s="79">
        <v>15.8</v>
      </c>
      <c r="AG26" s="79">
        <f>AE26*(1-$AH$16)+AF26</f>
        <v>156</v>
      </c>
      <c r="AH26" s="46">
        <f>IF(ISBLANK(F26),"",AG26*F26)</f>
        <v>19656</v>
      </c>
      <c r="AI26" s="29">
        <f>IF(F26=0,"",SUM(G26:AC26))</f>
        <v>0</v>
      </c>
      <c r="AJ26" s="30">
        <f>IF(F26=0,"",AI26*AH26)</f>
        <v>0</v>
      </c>
      <c r="AK26" s="52">
        <f>IF(AI26=0,"",F26*AI26)</f>
      </c>
    </row>
    <row r="27" spans="1:37" ht="12.75" customHeight="1">
      <c r="A27" s="36">
        <v>10008033</v>
      </c>
      <c r="B27" s="60" t="s">
        <v>1</v>
      </c>
      <c r="C27" s="60" t="s">
        <v>103</v>
      </c>
      <c r="D27" s="82"/>
      <c r="E27" s="85" t="s">
        <v>411</v>
      </c>
      <c r="F27" s="73">
        <v>126</v>
      </c>
      <c r="G27" s="53"/>
      <c r="H27" s="53"/>
      <c r="I27" s="27"/>
      <c r="J27" s="27"/>
      <c r="K27" s="27"/>
      <c r="L27" s="27"/>
      <c r="M27" s="27"/>
      <c r="N27" s="27"/>
      <c r="O27" s="27"/>
      <c r="P27" s="27"/>
      <c r="Q27" s="27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75">
        <v>156</v>
      </c>
      <c r="AE27" s="79">
        <v>140.2</v>
      </c>
      <c r="AF27" s="79">
        <v>15.8</v>
      </c>
      <c r="AG27" s="79">
        <f aca="true" t="shared" si="0" ref="AG27:AG90">AE27*(1-$AH$16)+AF27</f>
        <v>156</v>
      </c>
      <c r="AH27" s="46">
        <f aca="true" t="shared" si="1" ref="AH27:AH90">IF(ISBLANK(F27),"",AG27*F27)</f>
        <v>19656</v>
      </c>
      <c r="AI27" s="29">
        <f aca="true" t="shared" si="2" ref="AI27:AI90">IF(F27=0,"",SUM(G27:AC27))</f>
        <v>0</v>
      </c>
      <c r="AJ27" s="30">
        <f aca="true" t="shared" si="3" ref="AJ27:AJ90">IF(F27=0,"",AI27*AH27)</f>
        <v>0</v>
      </c>
      <c r="AK27" s="52">
        <f aca="true" t="shared" si="4" ref="AK27:AK90">IF(AI27=0,"",F27*AI27)</f>
      </c>
    </row>
    <row r="28" spans="1:37" ht="12.75" customHeight="1">
      <c r="A28" s="36">
        <v>10008032</v>
      </c>
      <c r="B28" s="60" t="s">
        <v>1</v>
      </c>
      <c r="C28" s="60" t="s">
        <v>104</v>
      </c>
      <c r="D28" s="82"/>
      <c r="E28" s="85" t="s">
        <v>411</v>
      </c>
      <c r="F28" s="73">
        <v>126</v>
      </c>
      <c r="G28" s="53"/>
      <c r="H28" s="53"/>
      <c r="I28" s="27"/>
      <c r="J28" s="27"/>
      <c r="K28" s="27"/>
      <c r="L28" s="27"/>
      <c r="M28" s="27"/>
      <c r="N28" s="27"/>
      <c r="O28" s="27"/>
      <c r="P28" s="27"/>
      <c r="Q28" s="27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75">
        <v>156</v>
      </c>
      <c r="AE28" s="79">
        <v>140.2</v>
      </c>
      <c r="AF28" s="79">
        <v>15.8</v>
      </c>
      <c r="AG28" s="79">
        <f t="shared" si="0"/>
        <v>156</v>
      </c>
      <c r="AH28" s="46">
        <f t="shared" si="1"/>
        <v>19656</v>
      </c>
      <c r="AI28" s="29">
        <f t="shared" si="2"/>
        <v>0</v>
      </c>
      <c r="AJ28" s="30">
        <f t="shared" si="3"/>
        <v>0</v>
      </c>
      <c r="AK28" s="52">
        <f t="shared" si="4"/>
      </c>
    </row>
    <row r="29" spans="1:37" ht="12.75" customHeight="1">
      <c r="A29" s="66" t="s">
        <v>41</v>
      </c>
      <c r="B29" s="60"/>
      <c r="C29" s="60"/>
      <c r="D29" s="105"/>
      <c r="E29" s="103" t="s">
        <v>411</v>
      </c>
      <c r="F29" s="53"/>
      <c r="G29" s="106" t="s">
        <v>31</v>
      </c>
      <c r="H29" s="106" t="s">
        <v>19</v>
      </c>
      <c r="I29" s="106" t="s">
        <v>20</v>
      </c>
      <c r="J29" s="106" t="s">
        <v>21</v>
      </c>
      <c r="K29" s="106" t="s">
        <v>22</v>
      </c>
      <c r="L29" s="106" t="s">
        <v>23</v>
      </c>
      <c r="M29" s="106" t="s">
        <v>24</v>
      </c>
      <c r="N29" s="106" t="s">
        <v>25</v>
      </c>
      <c r="O29" s="106" t="s">
        <v>26</v>
      </c>
      <c r="P29" s="106" t="s">
        <v>27</v>
      </c>
      <c r="Q29" s="106" t="s">
        <v>28</v>
      </c>
      <c r="R29" s="106" t="s">
        <v>29</v>
      </c>
      <c r="S29" s="106" t="s">
        <v>76</v>
      </c>
      <c r="T29" s="106" t="s">
        <v>184</v>
      </c>
      <c r="U29" s="106" t="s">
        <v>301</v>
      </c>
      <c r="V29" s="106" t="s">
        <v>302</v>
      </c>
      <c r="W29" s="106" t="s">
        <v>576</v>
      </c>
      <c r="X29" s="106" t="s">
        <v>303</v>
      </c>
      <c r="Y29" s="106" t="s">
        <v>577</v>
      </c>
      <c r="Z29" s="106" t="s">
        <v>304</v>
      </c>
      <c r="AA29" s="106" t="s">
        <v>305</v>
      </c>
      <c r="AB29" s="106" t="s">
        <v>306</v>
      </c>
      <c r="AC29" s="106" t="s">
        <v>645</v>
      </c>
      <c r="AD29" s="76"/>
      <c r="AE29" s="79"/>
      <c r="AF29" s="79"/>
      <c r="AG29" s="79"/>
      <c r="AH29" s="46">
        <f t="shared" si="1"/>
      </c>
      <c r="AI29" s="29">
        <f t="shared" si="2"/>
      </c>
      <c r="AJ29" s="30">
        <f t="shared" si="3"/>
      </c>
      <c r="AK29" s="52"/>
    </row>
    <row r="30" spans="1:37" ht="12.75" customHeight="1">
      <c r="A30" s="93">
        <v>10760945</v>
      </c>
      <c r="B30" s="60" t="s">
        <v>41</v>
      </c>
      <c r="C30" s="60" t="s">
        <v>793</v>
      </c>
      <c r="D30" s="62"/>
      <c r="E30" s="85" t="s">
        <v>411</v>
      </c>
      <c r="F30" s="73">
        <v>126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76">
        <v>159</v>
      </c>
      <c r="AE30" s="79">
        <v>143.2</v>
      </c>
      <c r="AF30" s="79">
        <v>15.8</v>
      </c>
      <c r="AG30" s="79">
        <f t="shared" si="0"/>
        <v>159</v>
      </c>
      <c r="AH30" s="46">
        <f t="shared" si="1"/>
        <v>20034</v>
      </c>
      <c r="AI30" s="29">
        <f t="shared" si="2"/>
        <v>0</v>
      </c>
      <c r="AJ30" s="30">
        <f t="shared" si="3"/>
        <v>0</v>
      </c>
      <c r="AK30" s="52">
        <f t="shared" si="4"/>
      </c>
    </row>
    <row r="31" spans="1:37" ht="12.75" customHeight="1">
      <c r="A31" s="36">
        <v>10008074</v>
      </c>
      <c r="B31" s="60" t="s">
        <v>41</v>
      </c>
      <c r="C31" s="60" t="s">
        <v>1152</v>
      </c>
      <c r="D31" s="82"/>
      <c r="E31" s="85" t="s">
        <v>411</v>
      </c>
      <c r="F31" s="73">
        <v>126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76">
        <v>159</v>
      </c>
      <c r="AE31" s="79">
        <v>143.2</v>
      </c>
      <c r="AF31" s="79">
        <v>15.8</v>
      </c>
      <c r="AG31" s="79">
        <f t="shared" si="0"/>
        <v>159</v>
      </c>
      <c r="AH31" s="46">
        <f t="shared" si="1"/>
        <v>20034</v>
      </c>
      <c r="AI31" s="29">
        <f t="shared" si="2"/>
        <v>0</v>
      </c>
      <c r="AJ31" s="30">
        <f t="shared" si="3"/>
        <v>0</v>
      </c>
      <c r="AK31" s="52">
        <f t="shared" si="4"/>
      </c>
    </row>
    <row r="32" spans="1:37" s="3" customFormat="1" ht="12.75" customHeight="1">
      <c r="A32" s="94">
        <v>10601389</v>
      </c>
      <c r="B32" s="60" t="s">
        <v>41</v>
      </c>
      <c r="C32" s="60" t="s">
        <v>652</v>
      </c>
      <c r="D32" s="82"/>
      <c r="E32" s="85" t="s">
        <v>411</v>
      </c>
      <c r="F32" s="73">
        <v>126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76">
        <v>159</v>
      </c>
      <c r="AE32" s="79">
        <v>143.2</v>
      </c>
      <c r="AF32" s="79">
        <v>15.8</v>
      </c>
      <c r="AG32" s="79">
        <f t="shared" si="0"/>
        <v>159</v>
      </c>
      <c r="AH32" s="46">
        <f t="shared" si="1"/>
        <v>20034</v>
      </c>
      <c r="AI32" s="29">
        <f t="shared" si="2"/>
        <v>0</v>
      </c>
      <c r="AJ32" s="30">
        <f t="shared" si="3"/>
        <v>0</v>
      </c>
      <c r="AK32" s="52">
        <f t="shared" si="4"/>
      </c>
    </row>
    <row r="33" spans="1:37" ht="12.75" customHeight="1">
      <c r="A33" s="93">
        <v>10527955</v>
      </c>
      <c r="B33" s="60" t="s">
        <v>41</v>
      </c>
      <c r="C33" s="60" t="s">
        <v>540</v>
      </c>
      <c r="D33" s="62"/>
      <c r="E33" s="85" t="s">
        <v>411</v>
      </c>
      <c r="F33" s="73">
        <v>126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76">
        <v>159</v>
      </c>
      <c r="AE33" s="79">
        <v>143.2</v>
      </c>
      <c r="AF33" s="79">
        <v>15.8</v>
      </c>
      <c r="AG33" s="79">
        <f t="shared" si="0"/>
        <v>159</v>
      </c>
      <c r="AH33" s="46">
        <f t="shared" si="1"/>
        <v>20034</v>
      </c>
      <c r="AI33" s="29">
        <f t="shared" si="2"/>
        <v>0</v>
      </c>
      <c r="AJ33" s="30">
        <f t="shared" si="3"/>
        <v>0</v>
      </c>
      <c r="AK33" s="52">
        <f t="shared" si="4"/>
      </c>
    </row>
    <row r="34" spans="1:37" ht="12.75" customHeight="1">
      <c r="A34" s="93">
        <v>10601390</v>
      </c>
      <c r="B34" s="60" t="s">
        <v>41</v>
      </c>
      <c r="C34" s="60" t="s">
        <v>581</v>
      </c>
      <c r="D34" s="62"/>
      <c r="E34" s="85" t="s">
        <v>411</v>
      </c>
      <c r="F34" s="73">
        <v>126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76">
        <v>159</v>
      </c>
      <c r="AE34" s="79">
        <v>143.2</v>
      </c>
      <c r="AF34" s="79">
        <v>15.8</v>
      </c>
      <c r="AG34" s="79">
        <f t="shared" si="0"/>
        <v>159</v>
      </c>
      <c r="AH34" s="46">
        <f t="shared" si="1"/>
        <v>20034</v>
      </c>
      <c r="AI34" s="29">
        <f t="shared" si="2"/>
        <v>0</v>
      </c>
      <c r="AJ34" s="30">
        <f t="shared" si="3"/>
        <v>0</v>
      </c>
      <c r="AK34" s="52">
        <f t="shared" si="4"/>
      </c>
    </row>
    <row r="35" spans="1:37" ht="12.75" customHeight="1">
      <c r="A35" s="93">
        <v>10527949</v>
      </c>
      <c r="B35" s="60" t="s">
        <v>41</v>
      </c>
      <c r="C35" s="60" t="s">
        <v>699</v>
      </c>
      <c r="D35" s="62"/>
      <c r="E35" s="85" t="s">
        <v>411</v>
      </c>
      <c r="F35" s="73">
        <v>126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76">
        <v>159</v>
      </c>
      <c r="AE35" s="79">
        <v>143.2</v>
      </c>
      <c r="AF35" s="79">
        <v>15.8</v>
      </c>
      <c r="AG35" s="79">
        <f t="shared" si="0"/>
        <v>159</v>
      </c>
      <c r="AH35" s="46">
        <f t="shared" si="1"/>
        <v>20034</v>
      </c>
      <c r="AI35" s="29">
        <f t="shared" si="2"/>
        <v>0</v>
      </c>
      <c r="AJ35" s="30">
        <f t="shared" si="3"/>
        <v>0</v>
      </c>
      <c r="AK35" s="52">
        <f t="shared" si="4"/>
      </c>
    </row>
    <row r="36" spans="1:37" ht="12.75" customHeight="1">
      <c r="A36" s="93">
        <v>10760947</v>
      </c>
      <c r="B36" s="60" t="s">
        <v>41</v>
      </c>
      <c r="C36" s="60" t="s">
        <v>1116</v>
      </c>
      <c r="D36" s="62"/>
      <c r="E36" s="85" t="s">
        <v>411</v>
      </c>
      <c r="F36" s="73">
        <v>126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76">
        <v>159</v>
      </c>
      <c r="AE36" s="79">
        <v>143.2</v>
      </c>
      <c r="AF36" s="79">
        <v>15.8</v>
      </c>
      <c r="AG36" s="79">
        <f t="shared" si="0"/>
        <v>159</v>
      </c>
      <c r="AH36" s="46">
        <f t="shared" si="1"/>
        <v>20034</v>
      </c>
      <c r="AI36" s="29">
        <f t="shared" si="2"/>
        <v>0</v>
      </c>
      <c r="AJ36" s="30">
        <f t="shared" si="3"/>
        <v>0</v>
      </c>
      <c r="AK36" s="52">
        <f t="shared" si="4"/>
      </c>
    </row>
    <row r="37" spans="1:37" ht="12.75" customHeight="1">
      <c r="A37" s="93">
        <v>10551341</v>
      </c>
      <c r="B37" s="60" t="s">
        <v>41</v>
      </c>
      <c r="C37" s="60" t="s">
        <v>541</v>
      </c>
      <c r="D37" s="62"/>
      <c r="E37" s="85" t="s">
        <v>411</v>
      </c>
      <c r="F37" s="73">
        <v>126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76">
        <v>159</v>
      </c>
      <c r="AE37" s="79">
        <v>143.2</v>
      </c>
      <c r="AF37" s="79">
        <v>15.8</v>
      </c>
      <c r="AG37" s="79">
        <f t="shared" si="0"/>
        <v>159</v>
      </c>
      <c r="AH37" s="46">
        <f t="shared" si="1"/>
        <v>20034</v>
      </c>
      <c r="AI37" s="29">
        <f t="shared" si="2"/>
        <v>0</v>
      </c>
      <c r="AJ37" s="30">
        <f t="shared" si="3"/>
        <v>0</v>
      </c>
      <c r="AK37" s="52">
        <f t="shared" si="4"/>
      </c>
    </row>
    <row r="38" spans="1:37" ht="12.75" customHeight="1">
      <c r="A38" s="93">
        <v>10368701</v>
      </c>
      <c r="B38" s="60" t="s">
        <v>41</v>
      </c>
      <c r="C38" s="60" t="s">
        <v>582</v>
      </c>
      <c r="D38" s="82"/>
      <c r="E38" s="85" t="s">
        <v>411</v>
      </c>
      <c r="F38" s="73">
        <v>126</v>
      </c>
      <c r="G38" s="27"/>
      <c r="H38" s="27"/>
      <c r="I38" s="27"/>
      <c r="J38" s="27"/>
      <c r="K38" s="27"/>
      <c r="L38" s="27"/>
      <c r="M38" s="27"/>
      <c r="N38" s="27"/>
      <c r="O38" s="27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76">
        <v>159</v>
      </c>
      <c r="AE38" s="79">
        <v>143.2</v>
      </c>
      <c r="AF38" s="79">
        <v>15.8</v>
      </c>
      <c r="AG38" s="79">
        <f t="shared" si="0"/>
        <v>159</v>
      </c>
      <c r="AH38" s="46">
        <f t="shared" si="1"/>
        <v>20034</v>
      </c>
      <c r="AI38" s="29">
        <f t="shared" si="2"/>
        <v>0</v>
      </c>
      <c r="AJ38" s="30">
        <f t="shared" si="3"/>
        <v>0</v>
      </c>
      <c r="AK38" s="52">
        <f t="shared" si="4"/>
      </c>
    </row>
    <row r="39" spans="1:37" ht="12.75" customHeight="1">
      <c r="A39" s="93">
        <v>10951736</v>
      </c>
      <c r="B39" s="60" t="s">
        <v>41</v>
      </c>
      <c r="C39" s="60" t="s">
        <v>1151</v>
      </c>
      <c r="D39" s="82"/>
      <c r="E39" s="85" t="s">
        <v>411</v>
      </c>
      <c r="F39" s="73">
        <v>126</v>
      </c>
      <c r="G39" s="27"/>
      <c r="H39" s="27"/>
      <c r="I39" s="27"/>
      <c r="J39" s="27"/>
      <c r="K39" s="27"/>
      <c r="L39" s="27"/>
      <c r="M39" s="27"/>
      <c r="N39" s="27"/>
      <c r="O39" s="27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76">
        <v>159</v>
      </c>
      <c r="AE39" s="79">
        <v>138</v>
      </c>
      <c r="AF39" s="79">
        <v>21</v>
      </c>
      <c r="AG39" s="79">
        <f t="shared" si="0"/>
        <v>159</v>
      </c>
      <c r="AH39" s="46">
        <f t="shared" si="1"/>
        <v>20034</v>
      </c>
      <c r="AI39" s="29">
        <f t="shared" si="2"/>
        <v>0</v>
      </c>
      <c r="AJ39" s="30">
        <f t="shared" si="3"/>
        <v>0</v>
      </c>
      <c r="AK39" s="52">
        <f t="shared" si="4"/>
      </c>
    </row>
    <row r="40" spans="1:37" ht="12.75" customHeight="1">
      <c r="A40" s="93">
        <v>10804088</v>
      </c>
      <c r="B40" s="60" t="s">
        <v>41</v>
      </c>
      <c r="C40" s="60" t="s">
        <v>990</v>
      </c>
      <c r="D40" s="62"/>
      <c r="E40" s="85" t="s">
        <v>411</v>
      </c>
      <c r="F40" s="73">
        <v>126</v>
      </c>
      <c r="G40" s="53"/>
      <c r="H40" s="53"/>
      <c r="I40" s="27"/>
      <c r="J40" s="27"/>
      <c r="K40" s="27"/>
      <c r="L40" s="27"/>
      <c r="M40" s="27"/>
      <c r="N40" s="27"/>
      <c r="O40" s="27"/>
      <c r="P40" s="27"/>
      <c r="Q40" s="27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76">
        <v>159</v>
      </c>
      <c r="AE40" s="79">
        <v>145</v>
      </c>
      <c r="AF40" s="79">
        <v>14</v>
      </c>
      <c r="AG40" s="79">
        <f t="shared" si="0"/>
        <v>159</v>
      </c>
      <c r="AH40" s="46">
        <f t="shared" si="1"/>
        <v>20034</v>
      </c>
      <c r="AI40" s="29">
        <f t="shared" si="2"/>
        <v>0</v>
      </c>
      <c r="AJ40" s="30">
        <f t="shared" si="3"/>
        <v>0</v>
      </c>
      <c r="AK40" s="52">
        <f t="shared" si="4"/>
      </c>
    </row>
    <row r="41" spans="1:37" ht="12.75" customHeight="1">
      <c r="A41" s="66" t="s">
        <v>1720</v>
      </c>
      <c r="B41" s="60"/>
      <c r="C41" s="60"/>
      <c r="D41" s="105"/>
      <c r="E41" s="103" t="s">
        <v>411</v>
      </c>
      <c r="F41" s="53"/>
      <c r="G41" s="106" t="s">
        <v>31</v>
      </c>
      <c r="H41" s="106" t="s">
        <v>19</v>
      </c>
      <c r="I41" s="106" t="s">
        <v>20</v>
      </c>
      <c r="J41" s="106" t="s">
        <v>21</v>
      </c>
      <c r="K41" s="106" t="s">
        <v>22</v>
      </c>
      <c r="L41" s="106" t="s">
        <v>23</v>
      </c>
      <c r="M41" s="106" t="s">
        <v>24</v>
      </c>
      <c r="N41" s="106" t="s">
        <v>25</v>
      </c>
      <c r="O41" s="106" t="s">
        <v>26</v>
      </c>
      <c r="P41" s="106" t="s">
        <v>27</v>
      </c>
      <c r="Q41" s="106" t="s">
        <v>28</v>
      </c>
      <c r="R41" s="106" t="s">
        <v>29</v>
      </c>
      <c r="S41" s="106" t="s">
        <v>76</v>
      </c>
      <c r="T41" s="106" t="s">
        <v>184</v>
      </c>
      <c r="U41" s="106" t="s">
        <v>301</v>
      </c>
      <c r="V41" s="106" t="s">
        <v>302</v>
      </c>
      <c r="W41" s="106" t="s">
        <v>576</v>
      </c>
      <c r="X41" s="106" t="s">
        <v>303</v>
      </c>
      <c r="Y41" s="106" t="s">
        <v>577</v>
      </c>
      <c r="Z41" s="106" t="s">
        <v>304</v>
      </c>
      <c r="AA41" s="106" t="s">
        <v>305</v>
      </c>
      <c r="AB41" s="106" t="s">
        <v>306</v>
      </c>
      <c r="AC41" s="106" t="s">
        <v>645</v>
      </c>
      <c r="AD41" s="76"/>
      <c r="AE41" s="79"/>
      <c r="AF41" s="79"/>
      <c r="AG41" s="79"/>
      <c r="AH41" s="46">
        <f t="shared" si="1"/>
      </c>
      <c r="AI41" s="29">
        <f t="shared" si="2"/>
      </c>
      <c r="AJ41" s="30">
        <f t="shared" si="3"/>
      </c>
      <c r="AK41" s="52"/>
    </row>
    <row r="42" spans="1:37" s="3" customFormat="1" ht="12.75" customHeight="1">
      <c r="A42" s="36">
        <v>10008203</v>
      </c>
      <c r="B42" s="60" t="s">
        <v>656</v>
      </c>
      <c r="C42" s="60" t="s">
        <v>57</v>
      </c>
      <c r="D42" s="82"/>
      <c r="E42" s="85" t="s">
        <v>411</v>
      </c>
      <c r="F42" s="73">
        <v>126</v>
      </c>
      <c r="G42" s="27"/>
      <c r="H42" s="27"/>
      <c r="I42" s="27"/>
      <c r="J42" s="27"/>
      <c r="K42" s="27"/>
      <c r="L42" s="27"/>
      <c r="M42" s="27"/>
      <c r="N42" s="27"/>
      <c r="O42" s="27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76">
        <v>183</v>
      </c>
      <c r="AE42" s="79">
        <v>167.2</v>
      </c>
      <c r="AF42" s="79">
        <v>15.8</v>
      </c>
      <c r="AG42" s="79">
        <f t="shared" si="0"/>
        <v>183</v>
      </c>
      <c r="AH42" s="46">
        <f t="shared" si="1"/>
        <v>23058</v>
      </c>
      <c r="AI42" s="29">
        <f t="shared" si="2"/>
        <v>0</v>
      </c>
      <c r="AJ42" s="30">
        <f t="shared" si="3"/>
        <v>0</v>
      </c>
      <c r="AK42" s="52">
        <f t="shared" si="4"/>
      </c>
    </row>
    <row r="43" spans="1:37" s="3" customFormat="1" ht="12.75" customHeight="1">
      <c r="A43" s="66" t="s">
        <v>42</v>
      </c>
      <c r="B43" s="60"/>
      <c r="C43" s="60"/>
      <c r="D43" s="105"/>
      <c r="E43" s="103" t="s">
        <v>411</v>
      </c>
      <c r="F43" s="53"/>
      <c r="G43" s="106" t="s">
        <v>31</v>
      </c>
      <c r="H43" s="106" t="s">
        <v>19</v>
      </c>
      <c r="I43" s="106" t="s">
        <v>20</v>
      </c>
      <c r="J43" s="106" t="s">
        <v>21</v>
      </c>
      <c r="K43" s="106" t="s">
        <v>22</v>
      </c>
      <c r="L43" s="106" t="s">
        <v>23</v>
      </c>
      <c r="M43" s="106" t="s">
        <v>24</v>
      </c>
      <c r="N43" s="106" t="s">
        <v>25</v>
      </c>
      <c r="O43" s="106" t="s">
        <v>26</v>
      </c>
      <c r="P43" s="106" t="s">
        <v>27</v>
      </c>
      <c r="Q43" s="106" t="s">
        <v>28</v>
      </c>
      <c r="R43" s="106" t="s">
        <v>29</v>
      </c>
      <c r="S43" s="106" t="s">
        <v>76</v>
      </c>
      <c r="T43" s="106" t="s">
        <v>184</v>
      </c>
      <c r="U43" s="106" t="s">
        <v>301</v>
      </c>
      <c r="V43" s="106" t="s">
        <v>302</v>
      </c>
      <c r="W43" s="106" t="s">
        <v>576</v>
      </c>
      <c r="X43" s="106" t="s">
        <v>303</v>
      </c>
      <c r="Y43" s="106" t="s">
        <v>577</v>
      </c>
      <c r="Z43" s="106" t="s">
        <v>304</v>
      </c>
      <c r="AA43" s="106" t="s">
        <v>305</v>
      </c>
      <c r="AB43" s="106" t="s">
        <v>306</v>
      </c>
      <c r="AC43" s="106" t="s">
        <v>645</v>
      </c>
      <c r="AD43" s="76"/>
      <c r="AE43" s="79"/>
      <c r="AF43" s="79"/>
      <c r="AG43" s="79"/>
      <c r="AH43" s="46">
        <f t="shared" si="1"/>
      </c>
      <c r="AI43" s="29">
        <f t="shared" si="2"/>
      </c>
      <c r="AJ43" s="30">
        <f t="shared" si="3"/>
      </c>
      <c r="AK43" s="52"/>
    </row>
    <row r="44" spans="1:37" s="3" customFormat="1" ht="12.75" customHeight="1">
      <c r="A44" s="36">
        <v>10435554</v>
      </c>
      <c r="B44" s="60" t="s">
        <v>42</v>
      </c>
      <c r="C44" s="60" t="s">
        <v>471</v>
      </c>
      <c r="D44" s="82"/>
      <c r="E44" s="85" t="s">
        <v>411</v>
      </c>
      <c r="F44" s="73">
        <v>126</v>
      </c>
      <c r="G44" s="27"/>
      <c r="H44" s="27"/>
      <c r="I44" s="27"/>
      <c r="J44" s="27"/>
      <c r="K44" s="27"/>
      <c r="L44" s="27"/>
      <c r="M44" s="27"/>
      <c r="N44" s="27"/>
      <c r="O44" s="27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76">
        <v>160</v>
      </c>
      <c r="AE44" s="79">
        <v>144.2</v>
      </c>
      <c r="AF44" s="79">
        <v>15.8</v>
      </c>
      <c r="AG44" s="79">
        <f t="shared" si="0"/>
        <v>160</v>
      </c>
      <c r="AH44" s="46">
        <f t="shared" si="1"/>
        <v>20160</v>
      </c>
      <c r="AI44" s="29">
        <f t="shared" si="2"/>
        <v>0</v>
      </c>
      <c r="AJ44" s="30">
        <f t="shared" si="3"/>
        <v>0</v>
      </c>
      <c r="AK44" s="52">
        <f t="shared" si="4"/>
      </c>
    </row>
    <row r="45" spans="1:37" s="3" customFormat="1" ht="12.75" customHeight="1">
      <c r="A45" s="36">
        <v>10008046</v>
      </c>
      <c r="B45" s="60" t="s">
        <v>42</v>
      </c>
      <c r="C45" s="60" t="s">
        <v>127</v>
      </c>
      <c r="D45" s="82"/>
      <c r="E45" s="85" t="s">
        <v>411</v>
      </c>
      <c r="F45" s="73">
        <v>126</v>
      </c>
      <c r="G45" s="27"/>
      <c r="H45" s="27"/>
      <c r="I45" s="27"/>
      <c r="J45" s="27"/>
      <c r="K45" s="27"/>
      <c r="L45" s="27"/>
      <c r="M45" s="27"/>
      <c r="N45" s="27"/>
      <c r="O45" s="27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76">
        <v>160</v>
      </c>
      <c r="AE45" s="79">
        <v>144.2</v>
      </c>
      <c r="AF45" s="79">
        <v>15.8</v>
      </c>
      <c r="AG45" s="79">
        <f t="shared" si="0"/>
        <v>160</v>
      </c>
      <c r="AH45" s="46">
        <f t="shared" si="1"/>
        <v>20160</v>
      </c>
      <c r="AI45" s="29">
        <f t="shared" si="2"/>
        <v>0</v>
      </c>
      <c r="AJ45" s="30">
        <f t="shared" si="3"/>
        <v>0</v>
      </c>
      <c r="AK45" s="52">
        <f t="shared" si="4"/>
      </c>
    </row>
    <row r="46" spans="1:37" s="3" customFormat="1" ht="12.75" customHeight="1">
      <c r="A46" s="93">
        <v>10706978</v>
      </c>
      <c r="B46" s="60" t="s">
        <v>42</v>
      </c>
      <c r="C46" s="60" t="s">
        <v>1920</v>
      </c>
      <c r="D46" s="62"/>
      <c r="E46" s="85" t="s">
        <v>411</v>
      </c>
      <c r="F46" s="73">
        <v>126</v>
      </c>
      <c r="G46" s="27"/>
      <c r="H46" s="27"/>
      <c r="I46" s="27"/>
      <c r="J46" s="27"/>
      <c r="K46" s="27"/>
      <c r="L46" s="27"/>
      <c r="M46" s="27"/>
      <c r="N46" s="27"/>
      <c r="O46" s="27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76">
        <v>160</v>
      </c>
      <c r="AE46" s="79">
        <v>144.2</v>
      </c>
      <c r="AF46" s="79">
        <v>15.8</v>
      </c>
      <c r="AG46" s="79">
        <f t="shared" si="0"/>
        <v>160</v>
      </c>
      <c r="AH46" s="46">
        <f t="shared" si="1"/>
        <v>20160</v>
      </c>
      <c r="AI46" s="29">
        <f t="shared" si="2"/>
        <v>0</v>
      </c>
      <c r="AJ46" s="30">
        <f t="shared" si="3"/>
        <v>0</v>
      </c>
      <c r="AK46" s="52">
        <f t="shared" si="4"/>
      </c>
    </row>
    <row r="47" spans="1:37" s="3" customFormat="1" ht="12.75" customHeight="1">
      <c r="A47" s="107" t="s">
        <v>1102</v>
      </c>
      <c r="B47" s="60"/>
      <c r="C47" s="60"/>
      <c r="D47" s="108"/>
      <c r="E47" s="103" t="s">
        <v>411</v>
      </c>
      <c r="F47" s="53"/>
      <c r="G47" s="106" t="s">
        <v>31</v>
      </c>
      <c r="H47" s="106" t="s">
        <v>19</v>
      </c>
      <c r="I47" s="106" t="s">
        <v>20</v>
      </c>
      <c r="J47" s="106" t="s">
        <v>21</v>
      </c>
      <c r="K47" s="106" t="s">
        <v>22</v>
      </c>
      <c r="L47" s="106" t="s">
        <v>23</v>
      </c>
      <c r="M47" s="106" t="s">
        <v>24</v>
      </c>
      <c r="N47" s="106" t="s">
        <v>25</v>
      </c>
      <c r="O47" s="106" t="s">
        <v>26</v>
      </c>
      <c r="P47" s="106" t="s">
        <v>27</v>
      </c>
      <c r="Q47" s="106" t="s">
        <v>28</v>
      </c>
      <c r="R47" s="106" t="s">
        <v>29</v>
      </c>
      <c r="S47" s="106" t="s">
        <v>76</v>
      </c>
      <c r="T47" s="106" t="s">
        <v>184</v>
      </c>
      <c r="U47" s="106" t="s">
        <v>301</v>
      </c>
      <c r="V47" s="106" t="s">
        <v>302</v>
      </c>
      <c r="W47" s="106" t="s">
        <v>576</v>
      </c>
      <c r="X47" s="106" t="s">
        <v>303</v>
      </c>
      <c r="Y47" s="106" t="s">
        <v>577</v>
      </c>
      <c r="Z47" s="106" t="s">
        <v>304</v>
      </c>
      <c r="AA47" s="106" t="s">
        <v>305</v>
      </c>
      <c r="AB47" s="106" t="s">
        <v>306</v>
      </c>
      <c r="AC47" s="106" t="s">
        <v>645</v>
      </c>
      <c r="AD47" s="76"/>
      <c r="AE47" s="79"/>
      <c r="AF47" s="79"/>
      <c r="AG47" s="79"/>
      <c r="AH47" s="46">
        <f t="shared" si="1"/>
      </c>
      <c r="AI47" s="29">
        <f t="shared" si="2"/>
      </c>
      <c r="AJ47" s="30">
        <f t="shared" si="3"/>
      </c>
      <c r="AK47" s="52"/>
    </row>
    <row r="48" spans="1:37" s="3" customFormat="1" ht="12.75" customHeight="1">
      <c r="A48" s="93">
        <v>10810521</v>
      </c>
      <c r="B48" s="60" t="s">
        <v>1102</v>
      </c>
      <c r="C48" s="60" t="s">
        <v>1153</v>
      </c>
      <c r="D48" s="82"/>
      <c r="E48" s="85" t="s">
        <v>411</v>
      </c>
      <c r="F48" s="34">
        <v>70</v>
      </c>
      <c r="G48" s="53"/>
      <c r="H48" s="53"/>
      <c r="I48" s="53"/>
      <c r="J48" s="27"/>
      <c r="K48" s="27"/>
      <c r="L48" s="27"/>
      <c r="M48" s="27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76">
        <v>255</v>
      </c>
      <c r="AE48" s="79">
        <v>228.7</v>
      </c>
      <c r="AF48" s="79">
        <v>26.3</v>
      </c>
      <c r="AG48" s="79">
        <f t="shared" si="0"/>
        <v>255</v>
      </c>
      <c r="AH48" s="46">
        <f t="shared" si="1"/>
        <v>17850</v>
      </c>
      <c r="AI48" s="29">
        <f t="shared" si="2"/>
        <v>0</v>
      </c>
      <c r="AJ48" s="30">
        <f t="shared" si="3"/>
        <v>0</v>
      </c>
      <c r="AK48" s="52">
        <f t="shared" si="4"/>
      </c>
    </row>
    <row r="49" spans="1:37" s="3" customFormat="1" ht="12.75" customHeight="1">
      <c r="A49" s="93">
        <v>10810522</v>
      </c>
      <c r="B49" s="60" t="s">
        <v>1102</v>
      </c>
      <c r="C49" s="60" t="s">
        <v>1154</v>
      </c>
      <c r="D49" s="82"/>
      <c r="E49" s="85" t="s">
        <v>411</v>
      </c>
      <c r="F49" s="34">
        <v>70</v>
      </c>
      <c r="G49" s="53"/>
      <c r="H49" s="53"/>
      <c r="I49" s="53"/>
      <c r="J49" s="27"/>
      <c r="K49" s="27"/>
      <c r="L49" s="27"/>
      <c r="M49" s="27"/>
      <c r="N49" s="27"/>
      <c r="O49" s="27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76">
        <v>255</v>
      </c>
      <c r="AE49" s="79">
        <v>228.7</v>
      </c>
      <c r="AF49" s="79">
        <v>26.3</v>
      </c>
      <c r="AG49" s="79">
        <f t="shared" si="0"/>
        <v>255</v>
      </c>
      <c r="AH49" s="46">
        <f t="shared" si="1"/>
        <v>17850</v>
      </c>
      <c r="AI49" s="29">
        <f t="shared" si="2"/>
        <v>0</v>
      </c>
      <c r="AJ49" s="30">
        <f t="shared" si="3"/>
        <v>0</v>
      </c>
      <c r="AK49" s="52">
        <f t="shared" si="4"/>
      </c>
    </row>
    <row r="50" spans="1:37" s="3" customFormat="1" ht="12.75" customHeight="1">
      <c r="A50" s="93">
        <v>10810523</v>
      </c>
      <c r="B50" s="60" t="s">
        <v>1102</v>
      </c>
      <c r="C50" s="60" t="s">
        <v>1155</v>
      </c>
      <c r="D50" s="82"/>
      <c r="E50" s="85" t="s">
        <v>411</v>
      </c>
      <c r="F50" s="34">
        <v>70</v>
      </c>
      <c r="G50" s="53"/>
      <c r="H50" s="53"/>
      <c r="I50" s="53"/>
      <c r="J50" s="27"/>
      <c r="K50" s="27"/>
      <c r="L50" s="27"/>
      <c r="M50" s="27"/>
      <c r="N50" s="27"/>
      <c r="O50" s="27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76">
        <v>255</v>
      </c>
      <c r="AE50" s="79">
        <v>228.7</v>
      </c>
      <c r="AF50" s="79">
        <v>26.3</v>
      </c>
      <c r="AG50" s="79">
        <f t="shared" si="0"/>
        <v>255</v>
      </c>
      <c r="AH50" s="46">
        <f t="shared" si="1"/>
        <v>17850</v>
      </c>
      <c r="AI50" s="29">
        <f t="shared" si="2"/>
        <v>0</v>
      </c>
      <c r="AJ50" s="30">
        <f t="shared" si="3"/>
        <v>0</v>
      </c>
      <c r="AK50" s="52">
        <f t="shared" si="4"/>
      </c>
    </row>
    <row r="51" spans="1:37" s="3" customFormat="1" ht="12.75" customHeight="1">
      <c r="A51" s="93">
        <v>10810525</v>
      </c>
      <c r="B51" s="60" t="s">
        <v>1102</v>
      </c>
      <c r="C51" s="60" t="s">
        <v>1156</v>
      </c>
      <c r="D51" s="82"/>
      <c r="E51" s="85" t="s">
        <v>411</v>
      </c>
      <c r="F51" s="34">
        <v>70</v>
      </c>
      <c r="G51" s="53"/>
      <c r="H51" s="53"/>
      <c r="I51" s="53"/>
      <c r="J51" s="27"/>
      <c r="K51" s="27"/>
      <c r="L51" s="27"/>
      <c r="M51" s="27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76">
        <v>255</v>
      </c>
      <c r="AE51" s="79">
        <v>228.7</v>
      </c>
      <c r="AF51" s="79">
        <v>26.3</v>
      </c>
      <c r="AG51" s="79">
        <f t="shared" si="0"/>
        <v>255</v>
      </c>
      <c r="AH51" s="46">
        <f t="shared" si="1"/>
        <v>17850</v>
      </c>
      <c r="AI51" s="29">
        <f t="shared" si="2"/>
        <v>0</v>
      </c>
      <c r="AJ51" s="30">
        <f t="shared" si="3"/>
        <v>0</v>
      </c>
      <c r="AK51" s="52">
        <f t="shared" si="4"/>
      </c>
    </row>
    <row r="52" spans="1:37" s="3" customFormat="1" ht="12.75" customHeight="1">
      <c r="A52" s="93">
        <v>10810526</v>
      </c>
      <c r="B52" s="60" t="s">
        <v>1102</v>
      </c>
      <c r="C52" s="60" t="s">
        <v>1157</v>
      </c>
      <c r="D52" s="82"/>
      <c r="E52" s="85" t="s">
        <v>411</v>
      </c>
      <c r="F52" s="34">
        <v>70</v>
      </c>
      <c r="G52" s="53"/>
      <c r="H52" s="53"/>
      <c r="I52" s="53"/>
      <c r="J52" s="27"/>
      <c r="K52" s="27"/>
      <c r="L52" s="27"/>
      <c r="M52" s="27"/>
      <c r="N52" s="27"/>
      <c r="O52" s="27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76">
        <v>255</v>
      </c>
      <c r="AE52" s="79">
        <v>228.7</v>
      </c>
      <c r="AF52" s="79">
        <v>26.3</v>
      </c>
      <c r="AG52" s="79">
        <f t="shared" si="0"/>
        <v>255</v>
      </c>
      <c r="AH52" s="46">
        <f t="shared" si="1"/>
        <v>17850</v>
      </c>
      <c r="AI52" s="29">
        <f t="shared" si="2"/>
        <v>0</v>
      </c>
      <c r="AJ52" s="30">
        <f t="shared" si="3"/>
        <v>0</v>
      </c>
      <c r="AK52" s="52">
        <f t="shared" si="4"/>
      </c>
    </row>
    <row r="53" spans="1:37" s="3" customFormat="1" ht="12.75" customHeight="1">
      <c r="A53" s="93">
        <v>10810527</v>
      </c>
      <c r="B53" s="60" t="s">
        <v>1102</v>
      </c>
      <c r="C53" s="60" t="s">
        <v>1706</v>
      </c>
      <c r="D53" s="82" t="s">
        <v>1314</v>
      </c>
      <c r="E53" s="85" t="s">
        <v>411</v>
      </c>
      <c r="F53" s="34">
        <v>70</v>
      </c>
      <c r="G53" s="53"/>
      <c r="H53" s="53"/>
      <c r="I53" s="53"/>
      <c r="J53" s="27"/>
      <c r="K53" s="27"/>
      <c r="L53" s="27"/>
      <c r="M53" s="27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76">
        <v>255</v>
      </c>
      <c r="AE53" s="79">
        <v>228.7</v>
      </c>
      <c r="AF53" s="79">
        <v>26.3</v>
      </c>
      <c r="AG53" s="79">
        <f t="shared" si="0"/>
        <v>255</v>
      </c>
      <c r="AH53" s="46">
        <f t="shared" si="1"/>
        <v>17850</v>
      </c>
      <c r="AI53" s="29">
        <f t="shared" si="2"/>
        <v>0</v>
      </c>
      <c r="AJ53" s="30">
        <f t="shared" si="3"/>
        <v>0</v>
      </c>
      <c r="AK53" s="52">
        <f t="shared" si="4"/>
      </c>
    </row>
    <row r="54" spans="1:37" s="3" customFormat="1" ht="12.75" customHeight="1">
      <c r="A54" s="109" t="s">
        <v>1721</v>
      </c>
      <c r="B54" s="60"/>
      <c r="C54" s="60"/>
      <c r="D54" s="62"/>
      <c r="E54" s="85" t="s">
        <v>411</v>
      </c>
      <c r="F54" s="53"/>
      <c r="G54" s="106" t="s">
        <v>31</v>
      </c>
      <c r="H54" s="106" t="s">
        <v>19</v>
      </c>
      <c r="I54" s="106" t="s">
        <v>20</v>
      </c>
      <c r="J54" s="106" t="s">
        <v>21</v>
      </c>
      <c r="K54" s="106" t="s">
        <v>22</v>
      </c>
      <c r="L54" s="106" t="s">
        <v>23</v>
      </c>
      <c r="M54" s="106" t="s">
        <v>24</v>
      </c>
      <c r="N54" s="106" t="s">
        <v>25</v>
      </c>
      <c r="O54" s="106" t="s">
        <v>26</v>
      </c>
      <c r="P54" s="106" t="s">
        <v>27</v>
      </c>
      <c r="Q54" s="106" t="s">
        <v>28</v>
      </c>
      <c r="R54" s="106" t="s">
        <v>29</v>
      </c>
      <c r="S54" s="106" t="s">
        <v>76</v>
      </c>
      <c r="T54" s="106" t="s">
        <v>184</v>
      </c>
      <c r="U54" s="106" t="s">
        <v>301</v>
      </c>
      <c r="V54" s="106" t="s">
        <v>302</v>
      </c>
      <c r="W54" s="106" t="s">
        <v>576</v>
      </c>
      <c r="X54" s="106" t="s">
        <v>303</v>
      </c>
      <c r="Y54" s="106" t="s">
        <v>577</v>
      </c>
      <c r="Z54" s="106" t="s">
        <v>304</v>
      </c>
      <c r="AA54" s="106" t="s">
        <v>305</v>
      </c>
      <c r="AB54" s="106" t="s">
        <v>306</v>
      </c>
      <c r="AC54" s="106" t="s">
        <v>645</v>
      </c>
      <c r="AD54" s="76"/>
      <c r="AE54" s="79"/>
      <c r="AF54" s="79"/>
      <c r="AG54" s="79"/>
      <c r="AH54" s="46">
        <f t="shared" si="1"/>
      </c>
      <c r="AI54" s="29">
        <f t="shared" si="2"/>
      </c>
      <c r="AJ54" s="30">
        <f t="shared" si="3"/>
      </c>
      <c r="AK54" s="52"/>
    </row>
    <row r="55" spans="1:37" s="3" customFormat="1" ht="12.75" customHeight="1">
      <c r="A55" s="93">
        <v>11044313</v>
      </c>
      <c r="B55" s="60" t="s">
        <v>43</v>
      </c>
      <c r="C55" s="60" t="s">
        <v>1697</v>
      </c>
      <c r="D55" s="82" t="s">
        <v>1314</v>
      </c>
      <c r="E55" s="85" t="s">
        <v>411</v>
      </c>
      <c r="F55" s="73">
        <v>126</v>
      </c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76">
        <v>158</v>
      </c>
      <c r="AE55" s="79">
        <v>137</v>
      </c>
      <c r="AF55" s="79">
        <v>21</v>
      </c>
      <c r="AG55" s="79">
        <f t="shared" si="0"/>
        <v>158</v>
      </c>
      <c r="AH55" s="46">
        <f t="shared" si="1"/>
        <v>19908</v>
      </c>
      <c r="AI55" s="29">
        <f t="shared" si="2"/>
        <v>0</v>
      </c>
      <c r="AJ55" s="30">
        <f t="shared" si="3"/>
        <v>0</v>
      </c>
      <c r="AK55" s="52">
        <f t="shared" si="4"/>
      </c>
    </row>
    <row r="56" spans="1:37" s="3" customFormat="1" ht="12.75" customHeight="1">
      <c r="A56" s="93">
        <v>11057962</v>
      </c>
      <c r="B56" s="60" t="s">
        <v>43</v>
      </c>
      <c r="C56" s="60" t="s">
        <v>1698</v>
      </c>
      <c r="D56" s="82" t="s">
        <v>1314</v>
      </c>
      <c r="E56" s="85" t="s">
        <v>411</v>
      </c>
      <c r="F56" s="73">
        <v>126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76">
        <v>158</v>
      </c>
      <c r="AE56" s="79">
        <v>137</v>
      </c>
      <c r="AF56" s="79">
        <v>21</v>
      </c>
      <c r="AG56" s="79">
        <f t="shared" si="0"/>
        <v>158</v>
      </c>
      <c r="AH56" s="46">
        <f t="shared" si="1"/>
        <v>19908</v>
      </c>
      <c r="AI56" s="29">
        <f t="shared" si="2"/>
        <v>0</v>
      </c>
      <c r="AJ56" s="30">
        <f t="shared" si="3"/>
        <v>0</v>
      </c>
      <c r="AK56" s="52">
        <f t="shared" si="4"/>
      </c>
    </row>
    <row r="57" spans="1:37" s="3" customFormat="1" ht="12.75" customHeight="1">
      <c r="A57" s="93">
        <v>11044314</v>
      </c>
      <c r="B57" s="60" t="s">
        <v>43</v>
      </c>
      <c r="C57" s="60" t="s">
        <v>1699</v>
      </c>
      <c r="D57" s="82" t="s">
        <v>1314</v>
      </c>
      <c r="E57" s="85" t="s">
        <v>411</v>
      </c>
      <c r="F57" s="73">
        <v>126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76">
        <v>158</v>
      </c>
      <c r="AE57" s="79">
        <v>137</v>
      </c>
      <c r="AF57" s="79">
        <v>21</v>
      </c>
      <c r="AG57" s="79">
        <f t="shared" si="0"/>
        <v>158</v>
      </c>
      <c r="AH57" s="46">
        <f t="shared" si="1"/>
        <v>19908</v>
      </c>
      <c r="AI57" s="29">
        <f t="shared" si="2"/>
        <v>0</v>
      </c>
      <c r="AJ57" s="30">
        <f t="shared" si="3"/>
        <v>0</v>
      </c>
      <c r="AK57" s="52">
        <f t="shared" si="4"/>
      </c>
    </row>
    <row r="58" spans="1:37" s="3" customFormat="1" ht="12.75" customHeight="1">
      <c r="A58" s="93">
        <v>11044315</v>
      </c>
      <c r="B58" s="60" t="s">
        <v>43</v>
      </c>
      <c r="C58" s="60" t="s">
        <v>1700</v>
      </c>
      <c r="D58" s="82" t="s">
        <v>1314</v>
      </c>
      <c r="E58" s="85" t="s">
        <v>411</v>
      </c>
      <c r="F58" s="73">
        <v>126</v>
      </c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76">
        <v>158</v>
      </c>
      <c r="AE58" s="79">
        <v>137</v>
      </c>
      <c r="AF58" s="79">
        <v>21</v>
      </c>
      <c r="AG58" s="79">
        <f t="shared" si="0"/>
        <v>158</v>
      </c>
      <c r="AH58" s="46">
        <f t="shared" si="1"/>
        <v>19908</v>
      </c>
      <c r="AI58" s="29">
        <f t="shared" si="2"/>
        <v>0</v>
      </c>
      <c r="AJ58" s="30">
        <f t="shared" si="3"/>
        <v>0</v>
      </c>
      <c r="AK58" s="52">
        <f t="shared" si="4"/>
      </c>
    </row>
    <row r="59" spans="1:37" s="3" customFormat="1" ht="12.75" customHeight="1">
      <c r="A59" s="93">
        <v>11044316</v>
      </c>
      <c r="B59" s="60" t="s">
        <v>43</v>
      </c>
      <c r="C59" s="60" t="s">
        <v>1701</v>
      </c>
      <c r="D59" s="82" t="s">
        <v>1314</v>
      </c>
      <c r="E59" s="85" t="s">
        <v>411</v>
      </c>
      <c r="F59" s="73">
        <v>126</v>
      </c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76">
        <v>158</v>
      </c>
      <c r="AE59" s="79">
        <v>137</v>
      </c>
      <c r="AF59" s="79">
        <v>21</v>
      </c>
      <c r="AG59" s="79">
        <f t="shared" si="0"/>
        <v>158</v>
      </c>
      <c r="AH59" s="46">
        <f t="shared" si="1"/>
        <v>19908</v>
      </c>
      <c r="AI59" s="29">
        <f t="shared" si="2"/>
        <v>0</v>
      </c>
      <c r="AJ59" s="30">
        <f t="shared" si="3"/>
        <v>0</v>
      </c>
      <c r="AK59" s="52">
        <f t="shared" si="4"/>
      </c>
    </row>
    <row r="60" spans="1:37" s="3" customFormat="1" ht="12.75" customHeight="1">
      <c r="A60" s="109" t="s">
        <v>1722</v>
      </c>
      <c r="B60" s="60"/>
      <c r="C60" s="60"/>
      <c r="D60" s="60"/>
      <c r="E60" s="103" t="s">
        <v>411</v>
      </c>
      <c r="F60" s="53"/>
      <c r="G60" s="106" t="s">
        <v>31</v>
      </c>
      <c r="H60" s="106" t="s">
        <v>19</v>
      </c>
      <c r="I60" s="106" t="s">
        <v>20</v>
      </c>
      <c r="J60" s="106" t="s">
        <v>21</v>
      </c>
      <c r="K60" s="106" t="s">
        <v>22</v>
      </c>
      <c r="L60" s="106" t="s">
        <v>23</v>
      </c>
      <c r="M60" s="106" t="s">
        <v>24</v>
      </c>
      <c r="N60" s="106" t="s">
        <v>25</v>
      </c>
      <c r="O60" s="106" t="s">
        <v>26</v>
      </c>
      <c r="P60" s="106" t="s">
        <v>27</v>
      </c>
      <c r="Q60" s="106" t="s">
        <v>28</v>
      </c>
      <c r="R60" s="106" t="s">
        <v>29</v>
      </c>
      <c r="S60" s="106" t="s">
        <v>76</v>
      </c>
      <c r="T60" s="106" t="s">
        <v>184</v>
      </c>
      <c r="U60" s="106" t="s">
        <v>301</v>
      </c>
      <c r="V60" s="106" t="s">
        <v>302</v>
      </c>
      <c r="W60" s="106" t="s">
        <v>576</v>
      </c>
      <c r="X60" s="106" t="s">
        <v>303</v>
      </c>
      <c r="Y60" s="106" t="s">
        <v>577</v>
      </c>
      <c r="Z60" s="106" t="s">
        <v>304</v>
      </c>
      <c r="AA60" s="106" t="s">
        <v>305</v>
      </c>
      <c r="AB60" s="106" t="s">
        <v>306</v>
      </c>
      <c r="AC60" s="106" t="s">
        <v>645</v>
      </c>
      <c r="AD60" s="76"/>
      <c r="AE60" s="79"/>
      <c r="AF60" s="79"/>
      <c r="AG60" s="79"/>
      <c r="AH60" s="46">
        <f t="shared" si="1"/>
      </c>
      <c r="AI60" s="29">
        <f t="shared" si="2"/>
      </c>
      <c r="AJ60" s="30">
        <f t="shared" si="3"/>
      </c>
      <c r="AK60" s="52"/>
    </row>
    <row r="61" spans="1:37" s="3" customFormat="1" ht="12.75" customHeight="1">
      <c r="A61" s="93">
        <v>10824805</v>
      </c>
      <c r="B61" s="60" t="s">
        <v>43</v>
      </c>
      <c r="C61" s="60" t="s">
        <v>988</v>
      </c>
      <c r="D61" s="62"/>
      <c r="E61" s="85" t="s">
        <v>411</v>
      </c>
      <c r="F61" s="73">
        <v>126</v>
      </c>
      <c r="G61" s="53"/>
      <c r="H61" s="53"/>
      <c r="I61" s="27"/>
      <c r="J61" s="27"/>
      <c r="K61" s="27"/>
      <c r="L61" s="27"/>
      <c r="M61" s="27"/>
      <c r="N61" s="27"/>
      <c r="O61" s="27"/>
      <c r="P61" s="27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76">
        <v>150</v>
      </c>
      <c r="AE61" s="79">
        <v>129</v>
      </c>
      <c r="AF61" s="79">
        <v>21</v>
      </c>
      <c r="AG61" s="79">
        <f t="shared" si="0"/>
        <v>150</v>
      </c>
      <c r="AH61" s="46">
        <f t="shared" si="1"/>
        <v>18900</v>
      </c>
      <c r="AI61" s="29">
        <f t="shared" si="2"/>
        <v>0</v>
      </c>
      <c r="AJ61" s="30">
        <f t="shared" si="3"/>
        <v>0</v>
      </c>
      <c r="AK61" s="52">
        <f t="shared" si="4"/>
      </c>
    </row>
    <row r="62" spans="1:37" s="3" customFormat="1" ht="12.75" customHeight="1">
      <c r="A62" s="95">
        <v>10824806</v>
      </c>
      <c r="B62" s="60" t="s">
        <v>43</v>
      </c>
      <c r="C62" s="60" t="s">
        <v>989</v>
      </c>
      <c r="D62" s="62"/>
      <c r="E62" s="85" t="s">
        <v>411</v>
      </c>
      <c r="F62" s="73">
        <v>126</v>
      </c>
      <c r="G62" s="53"/>
      <c r="H62" s="53"/>
      <c r="I62" s="27"/>
      <c r="J62" s="27"/>
      <c r="K62" s="27"/>
      <c r="L62" s="27"/>
      <c r="M62" s="27"/>
      <c r="N62" s="27"/>
      <c r="O62" s="27"/>
      <c r="P62" s="27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76">
        <v>150</v>
      </c>
      <c r="AE62" s="79">
        <v>129</v>
      </c>
      <c r="AF62" s="79">
        <v>21</v>
      </c>
      <c r="AG62" s="79">
        <f t="shared" si="0"/>
        <v>150</v>
      </c>
      <c r="AH62" s="46">
        <f t="shared" si="1"/>
        <v>18900</v>
      </c>
      <c r="AI62" s="29">
        <f t="shared" si="2"/>
        <v>0</v>
      </c>
      <c r="AJ62" s="30">
        <f t="shared" si="3"/>
        <v>0</v>
      </c>
      <c r="AK62" s="52">
        <f t="shared" si="4"/>
      </c>
    </row>
    <row r="63" spans="1:37" s="3" customFormat="1" ht="12.75" customHeight="1">
      <c r="A63" s="36">
        <v>10321899</v>
      </c>
      <c r="B63" s="60" t="s">
        <v>43</v>
      </c>
      <c r="C63" s="60" t="s">
        <v>1158</v>
      </c>
      <c r="D63" s="82"/>
      <c r="E63" s="85" t="s">
        <v>411</v>
      </c>
      <c r="F63" s="73">
        <v>126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76">
        <v>150</v>
      </c>
      <c r="AE63" s="79">
        <v>129</v>
      </c>
      <c r="AF63" s="79">
        <v>21</v>
      </c>
      <c r="AG63" s="79">
        <f t="shared" si="0"/>
        <v>150</v>
      </c>
      <c r="AH63" s="46">
        <f t="shared" si="1"/>
        <v>18900</v>
      </c>
      <c r="AI63" s="29">
        <f t="shared" si="2"/>
        <v>0</v>
      </c>
      <c r="AJ63" s="30">
        <f t="shared" si="3"/>
        <v>0</v>
      </c>
      <c r="AK63" s="52">
        <f t="shared" si="4"/>
      </c>
    </row>
    <row r="64" spans="1:37" s="3" customFormat="1" ht="12.75" customHeight="1">
      <c r="A64" s="93">
        <v>10870249</v>
      </c>
      <c r="B64" s="60" t="s">
        <v>43</v>
      </c>
      <c r="C64" s="60" t="s">
        <v>1888</v>
      </c>
      <c r="D64" s="62"/>
      <c r="E64" s="85" t="s">
        <v>411</v>
      </c>
      <c r="F64" s="73">
        <v>126</v>
      </c>
      <c r="G64" s="53"/>
      <c r="H64" s="53"/>
      <c r="I64" s="27"/>
      <c r="J64" s="27"/>
      <c r="K64" s="27"/>
      <c r="L64" s="27"/>
      <c r="M64" s="27"/>
      <c r="N64" s="27"/>
      <c r="O64" s="27"/>
      <c r="P64" s="27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76">
        <v>150</v>
      </c>
      <c r="AE64" s="79">
        <v>130.7</v>
      </c>
      <c r="AF64" s="79">
        <v>19.3</v>
      </c>
      <c r="AG64" s="79">
        <f t="shared" si="0"/>
        <v>150</v>
      </c>
      <c r="AH64" s="46">
        <f t="shared" si="1"/>
        <v>18900</v>
      </c>
      <c r="AI64" s="29">
        <f t="shared" si="2"/>
        <v>0</v>
      </c>
      <c r="AJ64" s="30">
        <f t="shared" si="3"/>
        <v>0</v>
      </c>
      <c r="AK64" s="52">
        <f t="shared" si="4"/>
      </c>
    </row>
    <row r="65" spans="1:37" s="3" customFormat="1" ht="12.75" customHeight="1">
      <c r="A65" s="109" t="s">
        <v>1337</v>
      </c>
      <c r="B65" s="60"/>
      <c r="C65" s="60"/>
      <c r="D65" s="105"/>
      <c r="E65" s="103" t="s">
        <v>411</v>
      </c>
      <c r="F65" s="53"/>
      <c r="G65" s="106" t="s">
        <v>31</v>
      </c>
      <c r="H65" s="106" t="s">
        <v>19</v>
      </c>
      <c r="I65" s="106" t="s">
        <v>20</v>
      </c>
      <c r="J65" s="106" t="s">
        <v>21</v>
      </c>
      <c r="K65" s="106" t="s">
        <v>22</v>
      </c>
      <c r="L65" s="106" t="s">
        <v>23</v>
      </c>
      <c r="M65" s="106" t="s">
        <v>24</v>
      </c>
      <c r="N65" s="106" t="s">
        <v>25</v>
      </c>
      <c r="O65" s="106" t="s">
        <v>26</v>
      </c>
      <c r="P65" s="106" t="s">
        <v>27</v>
      </c>
      <c r="Q65" s="106" t="s">
        <v>28</v>
      </c>
      <c r="R65" s="106" t="s">
        <v>29</v>
      </c>
      <c r="S65" s="106" t="s">
        <v>76</v>
      </c>
      <c r="T65" s="106" t="s">
        <v>184</v>
      </c>
      <c r="U65" s="106" t="s">
        <v>301</v>
      </c>
      <c r="V65" s="106" t="s">
        <v>302</v>
      </c>
      <c r="W65" s="106" t="s">
        <v>576</v>
      </c>
      <c r="X65" s="106" t="s">
        <v>303</v>
      </c>
      <c r="Y65" s="106" t="s">
        <v>577</v>
      </c>
      <c r="Z65" s="106" t="s">
        <v>304</v>
      </c>
      <c r="AA65" s="106" t="s">
        <v>305</v>
      </c>
      <c r="AB65" s="106" t="s">
        <v>306</v>
      </c>
      <c r="AC65" s="106" t="s">
        <v>645</v>
      </c>
      <c r="AD65" s="77"/>
      <c r="AE65" s="79"/>
      <c r="AF65" s="79"/>
      <c r="AG65" s="79"/>
      <c r="AH65" s="46">
        <f t="shared" si="1"/>
      </c>
      <c r="AI65" s="29">
        <f t="shared" si="2"/>
      </c>
      <c r="AJ65" s="30">
        <f t="shared" si="3"/>
      </c>
      <c r="AK65" s="52"/>
    </row>
    <row r="66" spans="1:37" s="3" customFormat="1" ht="12.75" customHeight="1">
      <c r="A66" s="36">
        <v>10008051</v>
      </c>
      <c r="B66" s="60" t="s">
        <v>43</v>
      </c>
      <c r="C66" s="60" t="s">
        <v>107</v>
      </c>
      <c r="D66" s="82"/>
      <c r="E66" s="85" t="s">
        <v>411</v>
      </c>
      <c r="F66" s="73">
        <v>126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76">
        <v>137</v>
      </c>
      <c r="AE66" s="79">
        <v>125.8</v>
      </c>
      <c r="AF66" s="79">
        <v>11.2</v>
      </c>
      <c r="AG66" s="79">
        <f t="shared" si="0"/>
        <v>137</v>
      </c>
      <c r="AH66" s="46">
        <f t="shared" si="1"/>
        <v>17262</v>
      </c>
      <c r="AI66" s="29">
        <f t="shared" si="2"/>
        <v>0</v>
      </c>
      <c r="AJ66" s="30">
        <f t="shared" si="3"/>
        <v>0</v>
      </c>
      <c r="AK66" s="52">
        <f t="shared" si="4"/>
      </c>
    </row>
    <row r="67" spans="1:37" ht="12.75" customHeight="1">
      <c r="A67" s="36">
        <v>10008050</v>
      </c>
      <c r="B67" s="60" t="s">
        <v>43</v>
      </c>
      <c r="C67" s="60" t="s">
        <v>106</v>
      </c>
      <c r="D67" s="82"/>
      <c r="E67" s="85" t="s">
        <v>411</v>
      </c>
      <c r="F67" s="73">
        <v>126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76">
        <v>137</v>
      </c>
      <c r="AE67" s="79">
        <v>125.8</v>
      </c>
      <c r="AF67" s="79">
        <v>11.2</v>
      </c>
      <c r="AG67" s="79">
        <f t="shared" si="0"/>
        <v>137</v>
      </c>
      <c r="AH67" s="46">
        <f t="shared" si="1"/>
        <v>17262</v>
      </c>
      <c r="AI67" s="29">
        <f t="shared" si="2"/>
        <v>0</v>
      </c>
      <c r="AJ67" s="30">
        <f t="shared" si="3"/>
        <v>0</v>
      </c>
      <c r="AK67" s="52">
        <f t="shared" si="4"/>
      </c>
    </row>
    <row r="68" spans="1:37" s="3" customFormat="1" ht="12.75" customHeight="1">
      <c r="A68" s="36">
        <v>10150314</v>
      </c>
      <c r="B68" s="60" t="s">
        <v>43</v>
      </c>
      <c r="C68" s="60" t="s">
        <v>147</v>
      </c>
      <c r="D68" s="82"/>
      <c r="E68" s="85" t="s">
        <v>411</v>
      </c>
      <c r="F68" s="73">
        <v>126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76">
        <v>137</v>
      </c>
      <c r="AE68" s="79">
        <v>125.8</v>
      </c>
      <c r="AF68" s="79">
        <v>11.2</v>
      </c>
      <c r="AG68" s="79">
        <f t="shared" si="0"/>
        <v>137</v>
      </c>
      <c r="AH68" s="46">
        <f t="shared" si="1"/>
        <v>17262</v>
      </c>
      <c r="AI68" s="29">
        <f t="shared" si="2"/>
        <v>0</v>
      </c>
      <c r="AJ68" s="30">
        <f t="shared" si="3"/>
        <v>0</v>
      </c>
      <c r="AK68" s="52">
        <f t="shared" si="4"/>
      </c>
    </row>
    <row r="69" spans="1:37" ht="12.75" customHeight="1">
      <c r="A69" s="66" t="s">
        <v>794</v>
      </c>
      <c r="B69" s="60"/>
      <c r="C69" s="60"/>
      <c r="D69" s="105"/>
      <c r="E69" s="85" t="s">
        <v>411</v>
      </c>
      <c r="F69" s="53"/>
      <c r="G69" s="106" t="s">
        <v>31</v>
      </c>
      <c r="H69" s="106" t="s">
        <v>19</v>
      </c>
      <c r="I69" s="106" t="s">
        <v>20</v>
      </c>
      <c r="J69" s="106" t="s">
        <v>21</v>
      </c>
      <c r="K69" s="106" t="s">
        <v>22</v>
      </c>
      <c r="L69" s="106" t="s">
        <v>23</v>
      </c>
      <c r="M69" s="106" t="s">
        <v>24</v>
      </c>
      <c r="N69" s="106" t="s">
        <v>25</v>
      </c>
      <c r="O69" s="106" t="s">
        <v>26</v>
      </c>
      <c r="P69" s="106" t="s">
        <v>27</v>
      </c>
      <c r="Q69" s="106" t="s">
        <v>28</v>
      </c>
      <c r="R69" s="106" t="s">
        <v>29</v>
      </c>
      <c r="S69" s="106" t="s">
        <v>76</v>
      </c>
      <c r="T69" s="106" t="s">
        <v>184</v>
      </c>
      <c r="U69" s="106" t="s">
        <v>301</v>
      </c>
      <c r="V69" s="106" t="s">
        <v>302</v>
      </c>
      <c r="W69" s="106" t="s">
        <v>576</v>
      </c>
      <c r="X69" s="106" t="s">
        <v>303</v>
      </c>
      <c r="Y69" s="106" t="s">
        <v>577</v>
      </c>
      <c r="Z69" s="106" t="s">
        <v>304</v>
      </c>
      <c r="AA69" s="106" t="s">
        <v>305</v>
      </c>
      <c r="AB69" s="106" t="s">
        <v>306</v>
      </c>
      <c r="AC69" s="106" t="s">
        <v>645</v>
      </c>
      <c r="AD69" s="76"/>
      <c r="AE69" s="79"/>
      <c r="AF69" s="79"/>
      <c r="AG69" s="79"/>
      <c r="AH69" s="46">
        <f t="shared" si="1"/>
      </c>
      <c r="AI69" s="29">
        <f t="shared" si="2"/>
      </c>
      <c r="AJ69" s="30">
        <f t="shared" si="3"/>
      </c>
      <c r="AK69" s="52"/>
    </row>
    <row r="70" spans="1:37" ht="12.75" customHeight="1">
      <c r="A70" s="95">
        <v>10518484</v>
      </c>
      <c r="B70" s="60" t="s">
        <v>44</v>
      </c>
      <c r="C70" s="60" t="s">
        <v>572</v>
      </c>
      <c r="D70" s="62"/>
      <c r="E70" s="85" t="s">
        <v>411</v>
      </c>
      <c r="F70" s="73">
        <v>126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76">
        <v>175</v>
      </c>
      <c r="AE70" s="79">
        <v>166.2</v>
      </c>
      <c r="AF70" s="79">
        <v>8.8</v>
      </c>
      <c r="AG70" s="79">
        <f t="shared" si="0"/>
        <v>175</v>
      </c>
      <c r="AH70" s="46">
        <f t="shared" si="1"/>
        <v>22050</v>
      </c>
      <c r="AI70" s="29">
        <f t="shared" si="2"/>
        <v>0</v>
      </c>
      <c r="AJ70" s="30">
        <f t="shared" si="3"/>
        <v>0</v>
      </c>
      <c r="AK70" s="52">
        <f t="shared" si="4"/>
      </c>
    </row>
    <row r="71" spans="1:37" ht="12.75" customHeight="1">
      <c r="A71" s="95">
        <v>10951522</v>
      </c>
      <c r="B71" s="60" t="s">
        <v>44</v>
      </c>
      <c r="C71" s="60" t="s">
        <v>1341</v>
      </c>
      <c r="D71" s="82"/>
      <c r="E71" s="85" t="s">
        <v>411</v>
      </c>
      <c r="F71" s="73">
        <v>126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76">
        <v>188</v>
      </c>
      <c r="AE71" s="79">
        <v>174</v>
      </c>
      <c r="AF71" s="79">
        <v>14</v>
      </c>
      <c r="AG71" s="79">
        <f t="shared" si="0"/>
        <v>188</v>
      </c>
      <c r="AH71" s="46">
        <f t="shared" si="1"/>
        <v>23688</v>
      </c>
      <c r="AI71" s="29">
        <f t="shared" si="2"/>
        <v>0</v>
      </c>
      <c r="AJ71" s="30">
        <f t="shared" si="3"/>
        <v>0</v>
      </c>
      <c r="AK71" s="52">
        <f t="shared" si="4"/>
      </c>
    </row>
    <row r="72" spans="1:37" ht="12.75" customHeight="1">
      <c r="A72" s="36">
        <v>10008054</v>
      </c>
      <c r="B72" s="60" t="s">
        <v>44</v>
      </c>
      <c r="C72" s="60" t="s">
        <v>55</v>
      </c>
      <c r="D72" s="82"/>
      <c r="E72" s="85" t="s">
        <v>411</v>
      </c>
      <c r="F72" s="73">
        <v>126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76">
        <v>175</v>
      </c>
      <c r="AE72" s="79">
        <v>159.9</v>
      </c>
      <c r="AF72" s="79">
        <v>15.1</v>
      </c>
      <c r="AG72" s="79">
        <f t="shared" si="0"/>
        <v>175</v>
      </c>
      <c r="AH72" s="46">
        <f t="shared" si="1"/>
        <v>22050</v>
      </c>
      <c r="AI72" s="29">
        <f t="shared" si="2"/>
        <v>0</v>
      </c>
      <c r="AJ72" s="30">
        <f t="shared" si="3"/>
        <v>0</v>
      </c>
      <c r="AK72" s="52">
        <f t="shared" si="4"/>
      </c>
    </row>
    <row r="73" spans="1:37" ht="12.75" customHeight="1">
      <c r="A73" s="95">
        <v>10788467</v>
      </c>
      <c r="B73" s="60" t="s">
        <v>44</v>
      </c>
      <c r="C73" s="60" t="s">
        <v>1723</v>
      </c>
      <c r="D73" s="62"/>
      <c r="E73" s="85" t="s">
        <v>411</v>
      </c>
      <c r="F73" s="73">
        <v>126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76">
        <v>175</v>
      </c>
      <c r="AE73" s="79">
        <v>158.9</v>
      </c>
      <c r="AF73" s="79">
        <v>16.1</v>
      </c>
      <c r="AG73" s="79">
        <f t="shared" si="0"/>
        <v>175</v>
      </c>
      <c r="AH73" s="46">
        <f t="shared" si="1"/>
        <v>22050</v>
      </c>
      <c r="AI73" s="29">
        <f t="shared" si="2"/>
        <v>0</v>
      </c>
      <c r="AJ73" s="30">
        <f t="shared" si="3"/>
        <v>0</v>
      </c>
      <c r="AK73" s="52">
        <f t="shared" si="4"/>
      </c>
    </row>
    <row r="74" spans="1:37" ht="12.75" customHeight="1">
      <c r="A74" s="109" t="s">
        <v>1335</v>
      </c>
      <c r="B74" s="60"/>
      <c r="C74" s="60"/>
      <c r="D74" s="105"/>
      <c r="E74" s="103" t="s">
        <v>411</v>
      </c>
      <c r="F74" s="53"/>
      <c r="G74" s="106" t="s">
        <v>31</v>
      </c>
      <c r="H74" s="106" t="s">
        <v>19</v>
      </c>
      <c r="I74" s="106" t="s">
        <v>20</v>
      </c>
      <c r="J74" s="106" t="s">
        <v>21</v>
      </c>
      <c r="K74" s="106" t="s">
        <v>22</v>
      </c>
      <c r="L74" s="106" t="s">
        <v>23</v>
      </c>
      <c r="M74" s="106" t="s">
        <v>24</v>
      </c>
      <c r="N74" s="106" t="s">
        <v>25</v>
      </c>
      <c r="O74" s="106" t="s">
        <v>26</v>
      </c>
      <c r="P74" s="106" t="s">
        <v>27</v>
      </c>
      <c r="Q74" s="106" t="s">
        <v>28</v>
      </c>
      <c r="R74" s="106" t="s">
        <v>29</v>
      </c>
      <c r="S74" s="106" t="s">
        <v>76</v>
      </c>
      <c r="T74" s="106" t="s">
        <v>184</v>
      </c>
      <c r="U74" s="106" t="s">
        <v>301</v>
      </c>
      <c r="V74" s="106" t="s">
        <v>302</v>
      </c>
      <c r="W74" s="106" t="s">
        <v>576</v>
      </c>
      <c r="X74" s="106" t="s">
        <v>303</v>
      </c>
      <c r="Y74" s="106" t="s">
        <v>577</v>
      </c>
      <c r="Z74" s="106" t="s">
        <v>304</v>
      </c>
      <c r="AA74" s="106" t="s">
        <v>305</v>
      </c>
      <c r="AB74" s="106" t="s">
        <v>306</v>
      </c>
      <c r="AC74" s="106" t="s">
        <v>645</v>
      </c>
      <c r="AD74" s="76"/>
      <c r="AE74" s="79"/>
      <c r="AF74" s="79"/>
      <c r="AG74" s="79"/>
      <c r="AH74" s="46">
        <f t="shared" si="1"/>
      </c>
      <c r="AI74" s="29">
        <f t="shared" si="2"/>
      </c>
      <c r="AJ74" s="30">
        <f t="shared" si="3"/>
      </c>
      <c r="AK74" s="52"/>
    </row>
    <row r="75" spans="1:37" s="3" customFormat="1" ht="12.75" customHeight="1">
      <c r="A75" s="93">
        <v>10760948</v>
      </c>
      <c r="B75" s="60" t="s">
        <v>2</v>
      </c>
      <c r="C75" s="60" t="s">
        <v>795</v>
      </c>
      <c r="D75" s="62"/>
      <c r="E75" s="85" t="s">
        <v>411</v>
      </c>
      <c r="F75" s="73">
        <v>126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76">
        <v>163</v>
      </c>
      <c r="AE75" s="79">
        <v>147.2</v>
      </c>
      <c r="AF75" s="79">
        <v>15.8</v>
      </c>
      <c r="AG75" s="79">
        <f t="shared" si="0"/>
        <v>163</v>
      </c>
      <c r="AH75" s="46">
        <f t="shared" si="1"/>
        <v>20538</v>
      </c>
      <c r="AI75" s="29">
        <f t="shared" si="2"/>
        <v>0</v>
      </c>
      <c r="AJ75" s="30">
        <f t="shared" si="3"/>
        <v>0</v>
      </c>
      <c r="AK75" s="52">
        <f t="shared" si="4"/>
      </c>
    </row>
    <row r="76" spans="1:37" s="3" customFormat="1" ht="12.75" customHeight="1">
      <c r="A76" s="93">
        <v>11041004</v>
      </c>
      <c r="B76" s="60" t="s">
        <v>2</v>
      </c>
      <c r="C76" s="60" t="s">
        <v>1702</v>
      </c>
      <c r="D76" s="82" t="s">
        <v>1314</v>
      </c>
      <c r="E76" s="85" t="s">
        <v>411</v>
      </c>
      <c r="F76" s="73">
        <v>126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76">
        <v>163</v>
      </c>
      <c r="AE76" s="79">
        <v>147.2</v>
      </c>
      <c r="AF76" s="79">
        <v>15.8</v>
      </c>
      <c r="AG76" s="79">
        <f t="shared" si="0"/>
        <v>163</v>
      </c>
      <c r="AH76" s="46">
        <f t="shared" si="1"/>
        <v>20538</v>
      </c>
      <c r="AI76" s="29">
        <f t="shared" si="2"/>
        <v>0</v>
      </c>
      <c r="AJ76" s="30">
        <f t="shared" si="3"/>
        <v>0</v>
      </c>
      <c r="AK76" s="52">
        <f t="shared" si="4"/>
      </c>
    </row>
    <row r="77" spans="1:37" s="3" customFormat="1" ht="12.75" customHeight="1">
      <c r="A77" s="93">
        <v>10706963</v>
      </c>
      <c r="B77" s="60" t="s">
        <v>2</v>
      </c>
      <c r="C77" s="60" t="s">
        <v>752</v>
      </c>
      <c r="D77" s="62"/>
      <c r="E77" s="85" t="s">
        <v>411</v>
      </c>
      <c r="F77" s="73">
        <v>126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76">
        <v>163</v>
      </c>
      <c r="AE77" s="79">
        <v>147.2</v>
      </c>
      <c r="AF77" s="79">
        <v>15.8</v>
      </c>
      <c r="AG77" s="79">
        <f t="shared" si="0"/>
        <v>163</v>
      </c>
      <c r="AH77" s="46">
        <f t="shared" si="1"/>
        <v>20538</v>
      </c>
      <c r="AI77" s="29">
        <f t="shared" si="2"/>
        <v>0</v>
      </c>
      <c r="AJ77" s="30">
        <f t="shared" si="3"/>
        <v>0</v>
      </c>
      <c r="AK77" s="52">
        <f t="shared" si="4"/>
      </c>
    </row>
    <row r="78" spans="1:37" s="3" customFormat="1" ht="12.75" customHeight="1">
      <c r="A78" s="93">
        <v>10802530</v>
      </c>
      <c r="B78" s="60" t="s">
        <v>2</v>
      </c>
      <c r="C78" s="60" t="s">
        <v>1095</v>
      </c>
      <c r="D78" s="62"/>
      <c r="E78" s="85" t="s">
        <v>411</v>
      </c>
      <c r="F78" s="73">
        <v>126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76">
        <v>169</v>
      </c>
      <c r="AE78" s="79">
        <v>148</v>
      </c>
      <c r="AF78" s="79">
        <v>21</v>
      </c>
      <c r="AG78" s="79">
        <f t="shared" si="0"/>
        <v>169</v>
      </c>
      <c r="AH78" s="46">
        <f t="shared" si="1"/>
        <v>21294</v>
      </c>
      <c r="AI78" s="29">
        <f t="shared" si="2"/>
        <v>0</v>
      </c>
      <c r="AJ78" s="30">
        <f t="shared" si="3"/>
        <v>0</v>
      </c>
      <c r="AK78" s="52">
        <f t="shared" si="4"/>
      </c>
    </row>
    <row r="79" spans="1:37" ht="12.75" customHeight="1">
      <c r="A79" s="93">
        <v>10527977</v>
      </c>
      <c r="B79" s="60" t="s">
        <v>2</v>
      </c>
      <c r="C79" s="60" t="s">
        <v>700</v>
      </c>
      <c r="D79" s="62"/>
      <c r="E79" s="85" t="s">
        <v>411</v>
      </c>
      <c r="F79" s="73">
        <v>126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76">
        <v>163</v>
      </c>
      <c r="AE79" s="79">
        <v>147.2</v>
      </c>
      <c r="AF79" s="79">
        <v>15.8</v>
      </c>
      <c r="AG79" s="79">
        <f t="shared" si="0"/>
        <v>163</v>
      </c>
      <c r="AH79" s="46">
        <f t="shared" si="1"/>
        <v>20538</v>
      </c>
      <c r="AI79" s="29">
        <f t="shared" si="2"/>
        <v>0</v>
      </c>
      <c r="AJ79" s="30">
        <f t="shared" si="3"/>
        <v>0</v>
      </c>
      <c r="AK79" s="52">
        <f t="shared" si="4"/>
      </c>
    </row>
    <row r="80" spans="1:37" s="3" customFormat="1" ht="12.75" customHeight="1">
      <c r="A80" s="93">
        <v>11041005</v>
      </c>
      <c r="B80" s="60" t="s">
        <v>2</v>
      </c>
      <c r="C80" s="60" t="s">
        <v>992</v>
      </c>
      <c r="D80" s="82" t="s">
        <v>1314</v>
      </c>
      <c r="E80" s="85" t="s">
        <v>411</v>
      </c>
      <c r="F80" s="73">
        <v>126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76">
        <v>163</v>
      </c>
      <c r="AE80" s="79">
        <v>147.2</v>
      </c>
      <c r="AF80" s="79">
        <v>15.8</v>
      </c>
      <c r="AG80" s="79">
        <f t="shared" si="0"/>
        <v>163</v>
      </c>
      <c r="AH80" s="46">
        <f t="shared" si="1"/>
        <v>20538</v>
      </c>
      <c r="AI80" s="29">
        <f t="shared" si="2"/>
        <v>0</v>
      </c>
      <c r="AJ80" s="30">
        <f t="shared" si="3"/>
        <v>0</v>
      </c>
      <c r="AK80" s="52">
        <f t="shared" si="4"/>
      </c>
    </row>
    <row r="81" spans="1:37" ht="12.75" customHeight="1">
      <c r="A81" s="93">
        <v>10823550</v>
      </c>
      <c r="B81" s="60" t="s">
        <v>2</v>
      </c>
      <c r="C81" s="60" t="s">
        <v>1724</v>
      </c>
      <c r="D81" s="62"/>
      <c r="E81" s="85" t="s">
        <v>411</v>
      </c>
      <c r="F81" s="73">
        <v>126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76">
        <v>163</v>
      </c>
      <c r="AE81" s="79">
        <v>147.2</v>
      </c>
      <c r="AF81" s="79">
        <v>15.8</v>
      </c>
      <c r="AG81" s="79">
        <f t="shared" si="0"/>
        <v>163</v>
      </c>
      <c r="AH81" s="46">
        <f t="shared" si="1"/>
        <v>20538</v>
      </c>
      <c r="AI81" s="29">
        <f t="shared" si="2"/>
        <v>0</v>
      </c>
      <c r="AJ81" s="30">
        <f t="shared" si="3"/>
        <v>0</v>
      </c>
      <c r="AK81" s="52">
        <f t="shared" si="4"/>
      </c>
    </row>
    <row r="82" spans="1:37" s="3" customFormat="1" ht="12.75" customHeight="1">
      <c r="A82" s="36">
        <v>10030131</v>
      </c>
      <c r="B82" s="60" t="s">
        <v>2</v>
      </c>
      <c r="C82" s="60" t="s">
        <v>158</v>
      </c>
      <c r="D82" s="82"/>
      <c r="E82" s="85" t="s">
        <v>411</v>
      </c>
      <c r="F82" s="73">
        <v>126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76">
        <v>163</v>
      </c>
      <c r="AE82" s="79">
        <v>147.2</v>
      </c>
      <c r="AF82" s="79">
        <v>15.8</v>
      </c>
      <c r="AG82" s="79">
        <f t="shared" si="0"/>
        <v>163</v>
      </c>
      <c r="AH82" s="46">
        <f t="shared" si="1"/>
        <v>20538</v>
      </c>
      <c r="AI82" s="29">
        <f t="shared" si="2"/>
        <v>0</v>
      </c>
      <c r="AJ82" s="30">
        <f t="shared" si="3"/>
        <v>0</v>
      </c>
      <c r="AK82" s="52">
        <f t="shared" si="4"/>
      </c>
    </row>
    <row r="83" spans="1:37" s="3" customFormat="1" ht="12.75" customHeight="1">
      <c r="A83" s="93">
        <v>11041006</v>
      </c>
      <c r="B83" s="60" t="s">
        <v>2</v>
      </c>
      <c r="C83" s="60" t="s">
        <v>1703</v>
      </c>
      <c r="D83" s="82" t="s">
        <v>1314</v>
      </c>
      <c r="E83" s="85" t="s">
        <v>411</v>
      </c>
      <c r="F83" s="73">
        <v>126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76">
        <v>163</v>
      </c>
      <c r="AE83" s="79">
        <v>147.2</v>
      </c>
      <c r="AF83" s="79">
        <v>15.8</v>
      </c>
      <c r="AG83" s="79">
        <f t="shared" si="0"/>
        <v>163</v>
      </c>
      <c r="AH83" s="46">
        <f t="shared" si="1"/>
        <v>20538</v>
      </c>
      <c r="AI83" s="29">
        <f t="shared" si="2"/>
        <v>0</v>
      </c>
      <c r="AJ83" s="30">
        <f t="shared" si="3"/>
        <v>0</v>
      </c>
      <c r="AK83" s="52">
        <f t="shared" si="4"/>
      </c>
    </row>
    <row r="84" spans="1:37" s="3" customFormat="1" ht="12.75" customHeight="1">
      <c r="A84" s="36">
        <v>10007686</v>
      </c>
      <c r="B84" s="60" t="s">
        <v>2</v>
      </c>
      <c r="C84" s="60" t="s">
        <v>148</v>
      </c>
      <c r="D84" s="82"/>
      <c r="E84" s="85" t="s">
        <v>411</v>
      </c>
      <c r="F84" s="73">
        <v>126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76">
        <v>163</v>
      </c>
      <c r="AE84" s="79">
        <v>147.2</v>
      </c>
      <c r="AF84" s="79">
        <v>15.8</v>
      </c>
      <c r="AG84" s="79">
        <f t="shared" si="0"/>
        <v>163</v>
      </c>
      <c r="AH84" s="46">
        <f t="shared" si="1"/>
        <v>20538</v>
      </c>
      <c r="AI84" s="29">
        <f t="shared" si="2"/>
        <v>0</v>
      </c>
      <c r="AJ84" s="30">
        <f t="shared" si="3"/>
        <v>0</v>
      </c>
      <c r="AK84" s="52">
        <f t="shared" si="4"/>
      </c>
    </row>
    <row r="85" spans="1:37" s="3" customFormat="1" ht="12.75" customHeight="1">
      <c r="A85" s="93">
        <v>10706964</v>
      </c>
      <c r="B85" s="60" t="s">
        <v>2</v>
      </c>
      <c r="C85" s="60" t="s">
        <v>798</v>
      </c>
      <c r="D85" s="62"/>
      <c r="E85" s="85" t="s">
        <v>411</v>
      </c>
      <c r="F85" s="73">
        <v>126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76">
        <v>163</v>
      </c>
      <c r="AE85" s="79">
        <v>147.2</v>
      </c>
      <c r="AF85" s="79">
        <v>15.8</v>
      </c>
      <c r="AG85" s="79">
        <f t="shared" si="0"/>
        <v>163</v>
      </c>
      <c r="AH85" s="46">
        <f t="shared" si="1"/>
        <v>20538</v>
      </c>
      <c r="AI85" s="29">
        <f t="shared" si="2"/>
        <v>0</v>
      </c>
      <c r="AJ85" s="30">
        <f t="shared" si="3"/>
        <v>0</v>
      </c>
      <c r="AK85" s="52">
        <f t="shared" si="4"/>
      </c>
    </row>
    <row r="86" spans="1:37" ht="12.75" customHeight="1">
      <c r="A86" s="36">
        <v>10150264</v>
      </c>
      <c r="B86" s="60" t="s">
        <v>2</v>
      </c>
      <c r="C86" s="60" t="s">
        <v>149</v>
      </c>
      <c r="D86" s="82"/>
      <c r="E86" s="85" t="s">
        <v>411</v>
      </c>
      <c r="F86" s="73">
        <v>126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76">
        <v>163</v>
      </c>
      <c r="AE86" s="79">
        <v>147.2</v>
      </c>
      <c r="AF86" s="79">
        <v>15.8</v>
      </c>
      <c r="AG86" s="79">
        <f t="shared" si="0"/>
        <v>163</v>
      </c>
      <c r="AH86" s="46">
        <f t="shared" si="1"/>
        <v>20538</v>
      </c>
      <c r="AI86" s="29">
        <f t="shared" si="2"/>
        <v>0</v>
      </c>
      <c r="AJ86" s="30">
        <f t="shared" si="3"/>
        <v>0</v>
      </c>
      <c r="AK86" s="52">
        <f t="shared" si="4"/>
      </c>
    </row>
    <row r="87" spans="1:37" s="3" customFormat="1" ht="12.75" customHeight="1">
      <c r="A87" s="93">
        <v>10936971</v>
      </c>
      <c r="B87" s="60" t="s">
        <v>2</v>
      </c>
      <c r="C87" s="60" t="s">
        <v>1725</v>
      </c>
      <c r="D87" s="82"/>
      <c r="E87" s="85" t="s">
        <v>411</v>
      </c>
      <c r="F87" s="73">
        <v>126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76">
        <v>163</v>
      </c>
      <c r="AE87" s="79">
        <v>147.2</v>
      </c>
      <c r="AF87" s="79">
        <v>15.8</v>
      </c>
      <c r="AG87" s="79">
        <f t="shared" si="0"/>
        <v>163</v>
      </c>
      <c r="AH87" s="46">
        <f t="shared" si="1"/>
        <v>20538</v>
      </c>
      <c r="AI87" s="29">
        <f t="shared" si="2"/>
        <v>0</v>
      </c>
      <c r="AJ87" s="30">
        <f t="shared" si="3"/>
        <v>0</v>
      </c>
      <c r="AK87" s="52">
        <f t="shared" si="4"/>
      </c>
    </row>
    <row r="88" spans="1:37" s="3" customFormat="1" ht="12.75" customHeight="1">
      <c r="A88" s="93">
        <v>11041007</v>
      </c>
      <c r="B88" s="60" t="s">
        <v>2</v>
      </c>
      <c r="C88" s="60" t="s">
        <v>1782</v>
      </c>
      <c r="D88" s="82" t="s">
        <v>1314</v>
      </c>
      <c r="E88" s="85" t="s">
        <v>411</v>
      </c>
      <c r="F88" s="73">
        <v>126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76">
        <v>163</v>
      </c>
      <c r="AE88" s="79">
        <v>147.2</v>
      </c>
      <c r="AF88" s="79">
        <v>15.8</v>
      </c>
      <c r="AG88" s="79">
        <f t="shared" si="0"/>
        <v>163</v>
      </c>
      <c r="AH88" s="46">
        <f t="shared" si="1"/>
        <v>20538</v>
      </c>
      <c r="AI88" s="29">
        <f t="shared" si="2"/>
        <v>0</v>
      </c>
      <c r="AJ88" s="30">
        <f t="shared" si="3"/>
        <v>0</v>
      </c>
      <c r="AK88" s="52">
        <f t="shared" si="4"/>
      </c>
    </row>
    <row r="89" spans="1:37" s="3" customFormat="1" ht="12.75" customHeight="1">
      <c r="A89" s="93">
        <v>11041008</v>
      </c>
      <c r="B89" s="60" t="s">
        <v>2</v>
      </c>
      <c r="C89" s="60" t="s">
        <v>1704</v>
      </c>
      <c r="D89" s="82" t="s">
        <v>1314</v>
      </c>
      <c r="E89" s="85" t="s">
        <v>411</v>
      </c>
      <c r="F89" s="73">
        <v>126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76">
        <v>163</v>
      </c>
      <c r="AE89" s="79">
        <v>147.2</v>
      </c>
      <c r="AF89" s="79">
        <v>15.8</v>
      </c>
      <c r="AG89" s="79">
        <f t="shared" si="0"/>
        <v>163</v>
      </c>
      <c r="AH89" s="46">
        <f t="shared" si="1"/>
        <v>20538</v>
      </c>
      <c r="AI89" s="29">
        <f t="shared" si="2"/>
        <v>0</v>
      </c>
      <c r="AJ89" s="30">
        <f t="shared" si="3"/>
        <v>0</v>
      </c>
      <c r="AK89" s="52">
        <f t="shared" si="4"/>
      </c>
    </row>
    <row r="90" spans="1:37" s="3" customFormat="1" ht="12.75" customHeight="1">
      <c r="A90" s="36">
        <v>10030113</v>
      </c>
      <c r="B90" s="60" t="s">
        <v>2</v>
      </c>
      <c r="C90" s="60" t="s">
        <v>474</v>
      </c>
      <c r="D90" s="82"/>
      <c r="E90" s="85" t="s">
        <v>411</v>
      </c>
      <c r="F90" s="73">
        <v>126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76">
        <v>163</v>
      </c>
      <c r="AE90" s="79">
        <v>147.2</v>
      </c>
      <c r="AF90" s="79">
        <v>15.8</v>
      </c>
      <c r="AG90" s="79">
        <f t="shared" si="0"/>
        <v>163</v>
      </c>
      <c r="AH90" s="46">
        <f t="shared" si="1"/>
        <v>20538</v>
      </c>
      <c r="AI90" s="29">
        <f t="shared" si="2"/>
        <v>0</v>
      </c>
      <c r="AJ90" s="30">
        <f t="shared" si="3"/>
        <v>0</v>
      </c>
      <c r="AK90" s="52">
        <f t="shared" si="4"/>
      </c>
    </row>
    <row r="91" spans="1:37" s="3" customFormat="1" ht="12.75" customHeight="1">
      <c r="A91" s="93">
        <v>10731206</v>
      </c>
      <c r="B91" s="60" t="s">
        <v>2</v>
      </c>
      <c r="C91" s="60" t="s">
        <v>993</v>
      </c>
      <c r="D91" s="62"/>
      <c r="E91" s="85" t="s">
        <v>411</v>
      </c>
      <c r="F91" s="73">
        <v>126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76">
        <v>163</v>
      </c>
      <c r="AE91" s="79">
        <v>147.2</v>
      </c>
      <c r="AF91" s="79">
        <v>15.8</v>
      </c>
      <c r="AG91" s="79">
        <f aca="true" t="shared" si="5" ref="AG91:AG153">AE91*(1-$AH$16)+AF91</f>
        <v>163</v>
      </c>
      <c r="AH91" s="46">
        <f aca="true" t="shared" si="6" ref="AH91:AH154">IF(ISBLANK(F91),"",AG91*F91)</f>
        <v>20538</v>
      </c>
      <c r="AI91" s="29">
        <f aca="true" t="shared" si="7" ref="AI91:AI154">IF(F91=0,"",SUM(G91:AC91))</f>
        <v>0</v>
      </c>
      <c r="AJ91" s="30">
        <f aca="true" t="shared" si="8" ref="AJ91:AJ154">IF(F91=0,"",AI91*AH91)</f>
        <v>0</v>
      </c>
      <c r="AK91" s="52">
        <f aca="true" t="shared" si="9" ref="AK91:AK153">IF(AI91=0,"",F91*AI91)</f>
      </c>
    </row>
    <row r="92" spans="1:37" s="3" customFormat="1" ht="12.75" customHeight="1">
      <c r="A92" s="93">
        <v>10706966</v>
      </c>
      <c r="B92" s="60" t="s">
        <v>2</v>
      </c>
      <c r="C92" s="60" t="s">
        <v>799</v>
      </c>
      <c r="D92" s="62"/>
      <c r="E92" s="85" t="s">
        <v>411</v>
      </c>
      <c r="F92" s="73">
        <v>126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76">
        <v>163</v>
      </c>
      <c r="AE92" s="79">
        <v>147.2</v>
      </c>
      <c r="AF92" s="79">
        <v>15.8</v>
      </c>
      <c r="AG92" s="79">
        <f t="shared" si="5"/>
        <v>163</v>
      </c>
      <c r="AH92" s="46">
        <f t="shared" si="6"/>
        <v>20538</v>
      </c>
      <c r="AI92" s="29">
        <f t="shared" si="7"/>
        <v>0</v>
      </c>
      <c r="AJ92" s="30">
        <f t="shared" si="8"/>
        <v>0</v>
      </c>
      <c r="AK92" s="52">
        <f t="shared" si="9"/>
      </c>
    </row>
    <row r="93" spans="1:37" s="3" customFormat="1" ht="12.75" customHeight="1">
      <c r="A93" s="66" t="s">
        <v>1935</v>
      </c>
      <c r="B93" s="60"/>
      <c r="C93" s="60"/>
      <c r="D93" s="108"/>
      <c r="E93" s="103" t="s">
        <v>411</v>
      </c>
      <c r="F93" s="53"/>
      <c r="G93" s="106" t="s">
        <v>31</v>
      </c>
      <c r="H93" s="106" t="s">
        <v>19</v>
      </c>
      <c r="I93" s="106" t="s">
        <v>20</v>
      </c>
      <c r="J93" s="106" t="s">
        <v>21</v>
      </c>
      <c r="K93" s="106" t="s">
        <v>22</v>
      </c>
      <c r="L93" s="106" t="s">
        <v>23</v>
      </c>
      <c r="M93" s="106" t="s">
        <v>24</v>
      </c>
      <c r="N93" s="106" t="s">
        <v>25</v>
      </c>
      <c r="O93" s="106" t="s">
        <v>26</v>
      </c>
      <c r="P93" s="106" t="s">
        <v>27</v>
      </c>
      <c r="Q93" s="106" t="s">
        <v>28</v>
      </c>
      <c r="R93" s="106" t="s">
        <v>29</v>
      </c>
      <c r="S93" s="106" t="s">
        <v>76</v>
      </c>
      <c r="T93" s="106" t="s">
        <v>184</v>
      </c>
      <c r="U93" s="106" t="s">
        <v>301</v>
      </c>
      <c r="V93" s="106" t="s">
        <v>302</v>
      </c>
      <c r="W93" s="106" t="s">
        <v>576</v>
      </c>
      <c r="X93" s="106" t="s">
        <v>303</v>
      </c>
      <c r="Y93" s="106" t="s">
        <v>577</v>
      </c>
      <c r="Z93" s="106" t="s">
        <v>304</v>
      </c>
      <c r="AA93" s="106" t="s">
        <v>305</v>
      </c>
      <c r="AB93" s="106" t="s">
        <v>306</v>
      </c>
      <c r="AC93" s="106" t="s">
        <v>645</v>
      </c>
      <c r="AD93" s="76"/>
      <c r="AE93" s="79"/>
      <c r="AF93" s="79"/>
      <c r="AG93" s="79"/>
      <c r="AH93" s="46">
        <f t="shared" si="6"/>
      </c>
      <c r="AI93" s="29">
        <f t="shared" si="7"/>
      </c>
      <c r="AJ93" s="30">
        <f t="shared" si="8"/>
      </c>
      <c r="AK93" s="52"/>
    </row>
    <row r="94" spans="1:37" s="3" customFormat="1" ht="12.75" customHeight="1">
      <c r="A94" s="93">
        <v>11147358</v>
      </c>
      <c r="B94" s="60" t="s">
        <v>2</v>
      </c>
      <c r="C94" s="60" t="s">
        <v>1726</v>
      </c>
      <c r="D94" s="82" t="s">
        <v>1314</v>
      </c>
      <c r="E94" s="85" t="s">
        <v>411</v>
      </c>
      <c r="F94" s="73">
        <v>126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76">
        <v>163</v>
      </c>
      <c r="AE94" s="79">
        <v>147.2</v>
      </c>
      <c r="AF94" s="79">
        <v>15.8</v>
      </c>
      <c r="AG94" s="79">
        <f t="shared" si="5"/>
        <v>163</v>
      </c>
      <c r="AH94" s="46">
        <f t="shared" si="6"/>
        <v>20538</v>
      </c>
      <c r="AI94" s="29">
        <f t="shared" si="7"/>
        <v>0</v>
      </c>
      <c r="AJ94" s="30">
        <f t="shared" si="8"/>
        <v>0</v>
      </c>
      <c r="AK94" s="52">
        <f t="shared" si="9"/>
      </c>
    </row>
    <row r="95" spans="1:37" s="3" customFormat="1" ht="12.75" customHeight="1">
      <c r="A95" s="93">
        <v>11147429</v>
      </c>
      <c r="B95" s="60" t="s">
        <v>2</v>
      </c>
      <c r="C95" s="60" t="s">
        <v>1783</v>
      </c>
      <c r="D95" s="82" t="s">
        <v>1314</v>
      </c>
      <c r="E95" s="85" t="s">
        <v>411</v>
      </c>
      <c r="F95" s="73">
        <v>126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76">
        <v>163</v>
      </c>
      <c r="AE95" s="79">
        <v>147.2</v>
      </c>
      <c r="AF95" s="79">
        <v>15.8</v>
      </c>
      <c r="AG95" s="79">
        <f t="shared" si="5"/>
        <v>163</v>
      </c>
      <c r="AH95" s="46">
        <f t="shared" si="6"/>
        <v>20538</v>
      </c>
      <c r="AI95" s="29">
        <f t="shared" si="7"/>
        <v>0</v>
      </c>
      <c r="AJ95" s="30">
        <f t="shared" si="8"/>
        <v>0</v>
      </c>
      <c r="AK95" s="52">
        <f t="shared" si="9"/>
      </c>
    </row>
    <row r="96" spans="1:37" s="3" customFormat="1" ht="12.75" customHeight="1">
      <c r="A96" s="93">
        <v>11147430</v>
      </c>
      <c r="B96" s="60" t="s">
        <v>2</v>
      </c>
      <c r="C96" s="60" t="s">
        <v>1784</v>
      </c>
      <c r="D96" s="82" t="s">
        <v>1314</v>
      </c>
      <c r="E96" s="85" t="s">
        <v>411</v>
      </c>
      <c r="F96" s="73">
        <v>126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76">
        <v>163</v>
      </c>
      <c r="AE96" s="79">
        <v>147.2</v>
      </c>
      <c r="AF96" s="79">
        <v>15.8</v>
      </c>
      <c r="AG96" s="79">
        <f t="shared" si="5"/>
        <v>163</v>
      </c>
      <c r="AH96" s="46">
        <f t="shared" si="6"/>
        <v>20538</v>
      </c>
      <c r="AI96" s="29">
        <f t="shared" si="7"/>
        <v>0</v>
      </c>
      <c r="AJ96" s="30">
        <f t="shared" si="8"/>
        <v>0</v>
      </c>
      <c r="AK96" s="52">
        <f t="shared" si="9"/>
      </c>
    </row>
    <row r="97" spans="1:37" s="3" customFormat="1" ht="12.75" customHeight="1">
      <c r="A97" s="93">
        <v>11147431</v>
      </c>
      <c r="B97" s="60" t="s">
        <v>2</v>
      </c>
      <c r="C97" s="60" t="s">
        <v>1190</v>
      </c>
      <c r="D97" s="82" t="s">
        <v>1314</v>
      </c>
      <c r="E97" s="85" t="s">
        <v>411</v>
      </c>
      <c r="F97" s="73">
        <v>126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76">
        <v>163</v>
      </c>
      <c r="AE97" s="79">
        <v>147.2</v>
      </c>
      <c r="AF97" s="79">
        <v>15.8</v>
      </c>
      <c r="AG97" s="79">
        <f t="shared" si="5"/>
        <v>163</v>
      </c>
      <c r="AH97" s="46">
        <f t="shared" si="6"/>
        <v>20538</v>
      </c>
      <c r="AI97" s="29">
        <f t="shared" si="7"/>
        <v>0</v>
      </c>
      <c r="AJ97" s="30">
        <f t="shared" si="8"/>
        <v>0</v>
      </c>
      <c r="AK97" s="52">
        <f t="shared" si="9"/>
      </c>
    </row>
    <row r="98" spans="1:37" s="3" customFormat="1" ht="12.75" customHeight="1">
      <c r="A98" s="93">
        <v>11147432</v>
      </c>
      <c r="B98" s="60" t="s">
        <v>2</v>
      </c>
      <c r="C98" s="60" t="s">
        <v>1191</v>
      </c>
      <c r="D98" s="82" t="s">
        <v>1314</v>
      </c>
      <c r="E98" s="85" t="s">
        <v>411</v>
      </c>
      <c r="F98" s="73">
        <v>126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76">
        <v>163</v>
      </c>
      <c r="AE98" s="79">
        <v>147.2</v>
      </c>
      <c r="AF98" s="79">
        <v>15.8</v>
      </c>
      <c r="AG98" s="79">
        <f t="shared" si="5"/>
        <v>163</v>
      </c>
      <c r="AH98" s="46">
        <f t="shared" si="6"/>
        <v>20538</v>
      </c>
      <c r="AI98" s="29">
        <f t="shared" si="7"/>
        <v>0</v>
      </c>
      <c r="AJ98" s="30">
        <f t="shared" si="8"/>
        <v>0</v>
      </c>
      <c r="AK98" s="52">
        <f t="shared" si="9"/>
      </c>
    </row>
    <row r="99" spans="1:37" s="3" customFormat="1" ht="12.75" customHeight="1">
      <c r="A99" s="93">
        <v>11147433</v>
      </c>
      <c r="B99" s="60" t="s">
        <v>2</v>
      </c>
      <c r="C99" s="60" t="s">
        <v>1785</v>
      </c>
      <c r="D99" s="82" t="s">
        <v>1314</v>
      </c>
      <c r="E99" s="85" t="s">
        <v>411</v>
      </c>
      <c r="F99" s="73">
        <v>126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76">
        <v>163</v>
      </c>
      <c r="AE99" s="79">
        <v>147.2</v>
      </c>
      <c r="AF99" s="79">
        <v>15.8</v>
      </c>
      <c r="AG99" s="79">
        <f t="shared" si="5"/>
        <v>163</v>
      </c>
      <c r="AH99" s="46">
        <f t="shared" si="6"/>
        <v>20538</v>
      </c>
      <c r="AI99" s="29">
        <f t="shared" si="7"/>
        <v>0</v>
      </c>
      <c r="AJ99" s="30">
        <f t="shared" si="8"/>
        <v>0</v>
      </c>
      <c r="AK99" s="52">
        <f t="shared" si="9"/>
      </c>
    </row>
    <row r="100" spans="1:37" s="3" customFormat="1" ht="12.75" customHeight="1">
      <c r="A100" s="93">
        <v>11147434</v>
      </c>
      <c r="B100" s="60" t="s">
        <v>2</v>
      </c>
      <c r="C100" s="60" t="s">
        <v>1192</v>
      </c>
      <c r="D100" s="82" t="s">
        <v>1314</v>
      </c>
      <c r="E100" s="85" t="s">
        <v>411</v>
      </c>
      <c r="F100" s="73">
        <v>126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76">
        <v>163</v>
      </c>
      <c r="AE100" s="79">
        <v>147.2</v>
      </c>
      <c r="AF100" s="79">
        <v>15.8</v>
      </c>
      <c r="AG100" s="79">
        <f t="shared" si="5"/>
        <v>163</v>
      </c>
      <c r="AH100" s="46">
        <f t="shared" si="6"/>
        <v>20538</v>
      </c>
      <c r="AI100" s="29">
        <f t="shared" si="7"/>
        <v>0</v>
      </c>
      <c r="AJ100" s="30">
        <f t="shared" si="8"/>
        <v>0</v>
      </c>
      <c r="AK100" s="52">
        <f t="shared" si="9"/>
      </c>
    </row>
    <row r="101" spans="1:37" s="3" customFormat="1" ht="12.75" customHeight="1">
      <c r="A101" s="109" t="s">
        <v>1336</v>
      </c>
      <c r="B101" s="60"/>
      <c r="C101" s="60"/>
      <c r="D101" s="60"/>
      <c r="E101" s="103" t="s">
        <v>411</v>
      </c>
      <c r="F101" s="53"/>
      <c r="G101" s="106" t="s">
        <v>31</v>
      </c>
      <c r="H101" s="106" t="s">
        <v>19</v>
      </c>
      <c r="I101" s="106" t="s">
        <v>20</v>
      </c>
      <c r="J101" s="106" t="s">
        <v>21</v>
      </c>
      <c r="K101" s="106" t="s">
        <v>22</v>
      </c>
      <c r="L101" s="106" t="s">
        <v>23</v>
      </c>
      <c r="M101" s="106" t="s">
        <v>24</v>
      </c>
      <c r="N101" s="106" t="s">
        <v>25</v>
      </c>
      <c r="O101" s="106" t="s">
        <v>26</v>
      </c>
      <c r="P101" s="106" t="s">
        <v>27</v>
      </c>
      <c r="Q101" s="106" t="s">
        <v>28</v>
      </c>
      <c r="R101" s="106" t="s">
        <v>29</v>
      </c>
      <c r="S101" s="106" t="s">
        <v>76</v>
      </c>
      <c r="T101" s="106" t="s">
        <v>184</v>
      </c>
      <c r="U101" s="106" t="s">
        <v>301</v>
      </c>
      <c r="V101" s="106" t="s">
        <v>302</v>
      </c>
      <c r="W101" s="106" t="s">
        <v>576</v>
      </c>
      <c r="X101" s="106" t="s">
        <v>303</v>
      </c>
      <c r="Y101" s="106" t="s">
        <v>577</v>
      </c>
      <c r="Z101" s="106" t="s">
        <v>304</v>
      </c>
      <c r="AA101" s="106" t="s">
        <v>305</v>
      </c>
      <c r="AB101" s="106" t="s">
        <v>306</v>
      </c>
      <c r="AC101" s="106" t="s">
        <v>645</v>
      </c>
      <c r="AD101" s="76"/>
      <c r="AE101" s="79"/>
      <c r="AF101" s="79"/>
      <c r="AG101" s="79"/>
      <c r="AH101" s="46">
        <f t="shared" si="6"/>
      </c>
      <c r="AI101" s="29">
        <f t="shared" si="7"/>
      </c>
      <c r="AJ101" s="30">
        <f t="shared" si="8"/>
      </c>
      <c r="AK101" s="52"/>
    </row>
    <row r="102" spans="1:37" s="3" customFormat="1" ht="12.75" customHeight="1">
      <c r="A102" s="93">
        <v>10731214</v>
      </c>
      <c r="B102" s="60" t="s">
        <v>2</v>
      </c>
      <c r="C102" s="60" t="s">
        <v>991</v>
      </c>
      <c r="D102" s="62"/>
      <c r="E102" s="85" t="s">
        <v>411</v>
      </c>
      <c r="F102" s="73">
        <v>126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76">
        <v>163</v>
      </c>
      <c r="AE102" s="79">
        <v>147.2</v>
      </c>
      <c r="AF102" s="79">
        <v>15.8</v>
      </c>
      <c r="AG102" s="79">
        <f t="shared" si="5"/>
        <v>163</v>
      </c>
      <c r="AH102" s="46">
        <f t="shared" si="6"/>
        <v>20538</v>
      </c>
      <c r="AI102" s="29">
        <f t="shared" si="7"/>
        <v>0</v>
      </c>
      <c r="AJ102" s="30">
        <f t="shared" si="8"/>
        <v>0</v>
      </c>
      <c r="AK102" s="52">
        <f t="shared" si="9"/>
      </c>
    </row>
    <row r="103" spans="1:37" s="3" customFormat="1" ht="12.75" customHeight="1">
      <c r="A103" s="93">
        <v>10731208</v>
      </c>
      <c r="B103" s="60" t="s">
        <v>2</v>
      </c>
      <c r="C103" s="60" t="s">
        <v>888</v>
      </c>
      <c r="D103" s="62"/>
      <c r="E103" s="85" t="s">
        <v>411</v>
      </c>
      <c r="F103" s="73">
        <v>126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76">
        <v>163</v>
      </c>
      <c r="AE103" s="79">
        <v>147.2</v>
      </c>
      <c r="AF103" s="79">
        <v>15.8</v>
      </c>
      <c r="AG103" s="79">
        <f t="shared" si="5"/>
        <v>163</v>
      </c>
      <c r="AH103" s="46">
        <f t="shared" si="6"/>
        <v>20538</v>
      </c>
      <c r="AI103" s="29">
        <f t="shared" si="7"/>
        <v>0</v>
      </c>
      <c r="AJ103" s="30">
        <f t="shared" si="8"/>
        <v>0</v>
      </c>
      <c r="AK103" s="52">
        <f t="shared" si="9"/>
      </c>
    </row>
    <row r="104" spans="1:37" s="3" customFormat="1" ht="12.75" customHeight="1">
      <c r="A104" s="93">
        <v>10802529</v>
      </c>
      <c r="B104" s="60" t="s">
        <v>2</v>
      </c>
      <c r="C104" s="60" t="s">
        <v>1094</v>
      </c>
      <c r="D104" s="62"/>
      <c r="E104" s="85" t="s">
        <v>411</v>
      </c>
      <c r="F104" s="73">
        <v>126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76">
        <v>169</v>
      </c>
      <c r="AE104" s="79">
        <v>148</v>
      </c>
      <c r="AF104" s="79">
        <v>21</v>
      </c>
      <c r="AG104" s="79">
        <f t="shared" si="5"/>
        <v>169</v>
      </c>
      <c r="AH104" s="46">
        <f t="shared" si="6"/>
        <v>21294</v>
      </c>
      <c r="AI104" s="29">
        <f t="shared" si="7"/>
        <v>0</v>
      </c>
      <c r="AJ104" s="30">
        <f t="shared" si="8"/>
        <v>0</v>
      </c>
      <c r="AK104" s="52">
        <f t="shared" si="9"/>
      </c>
    </row>
    <row r="105" spans="1:37" s="3" customFormat="1" ht="12.75" customHeight="1">
      <c r="A105" s="93">
        <v>10936969</v>
      </c>
      <c r="B105" s="60" t="s">
        <v>2</v>
      </c>
      <c r="C105" s="60" t="s">
        <v>1193</v>
      </c>
      <c r="D105" s="82"/>
      <c r="E105" s="85" t="s">
        <v>411</v>
      </c>
      <c r="F105" s="73">
        <v>126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76">
        <v>163</v>
      </c>
      <c r="AE105" s="79">
        <v>147.2</v>
      </c>
      <c r="AF105" s="79">
        <v>15.8</v>
      </c>
      <c r="AG105" s="79">
        <f t="shared" si="5"/>
        <v>163</v>
      </c>
      <c r="AH105" s="46">
        <f t="shared" si="6"/>
        <v>20538</v>
      </c>
      <c r="AI105" s="29">
        <f t="shared" si="7"/>
        <v>0</v>
      </c>
      <c r="AJ105" s="30">
        <f t="shared" si="8"/>
        <v>0</v>
      </c>
      <c r="AK105" s="52">
        <f t="shared" si="9"/>
      </c>
    </row>
    <row r="106" spans="1:37" s="3" customFormat="1" ht="12.75" customHeight="1">
      <c r="A106" s="93">
        <v>10731210</v>
      </c>
      <c r="B106" s="60" t="s">
        <v>2</v>
      </c>
      <c r="C106" s="60" t="s">
        <v>889</v>
      </c>
      <c r="D106" s="62"/>
      <c r="E106" s="85" t="s">
        <v>411</v>
      </c>
      <c r="F106" s="73">
        <v>126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76">
        <v>163</v>
      </c>
      <c r="AE106" s="79">
        <v>147.2</v>
      </c>
      <c r="AF106" s="79">
        <v>15.8</v>
      </c>
      <c r="AG106" s="79">
        <f t="shared" si="5"/>
        <v>163</v>
      </c>
      <c r="AH106" s="46">
        <f t="shared" si="6"/>
        <v>20538</v>
      </c>
      <c r="AI106" s="29">
        <f t="shared" si="7"/>
        <v>0</v>
      </c>
      <c r="AJ106" s="30">
        <f t="shared" si="8"/>
        <v>0</v>
      </c>
      <c r="AK106" s="52">
        <f t="shared" si="9"/>
      </c>
    </row>
    <row r="107" spans="1:37" s="3" customFormat="1" ht="12.75" customHeight="1">
      <c r="A107" s="93">
        <v>10802531</v>
      </c>
      <c r="B107" s="60" t="s">
        <v>2</v>
      </c>
      <c r="C107" s="60" t="s">
        <v>1096</v>
      </c>
      <c r="D107" s="62"/>
      <c r="E107" s="85" t="s">
        <v>411</v>
      </c>
      <c r="F107" s="73">
        <v>126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76">
        <v>169</v>
      </c>
      <c r="AE107" s="79">
        <v>148</v>
      </c>
      <c r="AF107" s="79">
        <v>21</v>
      </c>
      <c r="AG107" s="79">
        <f t="shared" si="5"/>
        <v>169</v>
      </c>
      <c r="AH107" s="46">
        <f t="shared" si="6"/>
        <v>21294</v>
      </c>
      <c r="AI107" s="29">
        <f t="shared" si="7"/>
        <v>0</v>
      </c>
      <c r="AJ107" s="30">
        <f t="shared" si="8"/>
        <v>0</v>
      </c>
      <c r="AK107" s="52">
        <f t="shared" si="9"/>
      </c>
    </row>
    <row r="108" spans="1:37" s="3" customFormat="1" ht="12.75" customHeight="1">
      <c r="A108" s="93">
        <v>10731218</v>
      </c>
      <c r="B108" s="60" t="s">
        <v>2</v>
      </c>
      <c r="C108" s="60" t="s">
        <v>887</v>
      </c>
      <c r="D108" s="62"/>
      <c r="E108" s="85" t="s">
        <v>411</v>
      </c>
      <c r="F108" s="73">
        <v>126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76">
        <v>163</v>
      </c>
      <c r="AE108" s="79">
        <v>147.2</v>
      </c>
      <c r="AF108" s="79">
        <v>15.8</v>
      </c>
      <c r="AG108" s="79">
        <f t="shared" si="5"/>
        <v>163</v>
      </c>
      <c r="AH108" s="46">
        <f t="shared" si="6"/>
        <v>20538</v>
      </c>
      <c r="AI108" s="29">
        <f t="shared" si="7"/>
        <v>0</v>
      </c>
      <c r="AJ108" s="30">
        <f t="shared" si="8"/>
        <v>0</v>
      </c>
      <c r="AK108" s="52">
        <f t="shared" si="9"/>
      </c>
    </row>
    <row r="109" spans="1:37" s="3" customFormat="1" ht="12.75" customHeight="1">
      <c r="A109" s="66" t="s">
        <v>154</v>
      </c>
      <c r="B109" s="60"/>
      <c r="C109" s="60"/>
      <c r="D109" s="105"/>
      <c r="E109" s="85" t="s">
        <v>411</v>
      </c>
      <c r="F109" s="53"/>
      <c r="G109" s="106" t="s">
        <v>31</v>
      </c>
      <c r="H109" s="106" t="s">
        <v>19</v>
      </c>
      <c r="I109" s="106" t="s">
        <v>20</v>
      </c>
      <c r="J109" s="106" t="s">
        <v>21</v>
      </c>
      <c r="K109" s="106" t="s">
        <v>22</v>
      </c>
      <c r="L109" s="106" t="s">
        <v>23</v>
      </c>
      <c r="M109" s="106" t="s">
        <v>24</v>
      </c>
      <c r="N109" s="106" t="s">
        <v>25</v>
      </c>
      <c r="O109" s="106" t="s">
        <v>26</v>
      </c>
      <c r="P109" s="106" t="s">
        <v>27</v>
      </c>
      <c r="Q109" s="106" t="s">
        <v>28</v>
      </c>
      <c r="R109" s="106" t="s">
        <v>29</v>
      </c>
      <c r="S109" s="106" t="s">
        <v>76</v>
      </c>
      <c r="T109" s="106" t="s">
        <v>184</v>
      </c>
      <c r="U109" s="106" t="s">
        <v>301</v>
      </c>
      <c r="V109" s="106" t="s">
        <v>302</v>
      </c>
      <c r="W109" s="106" t="s">
        <v>576</v>
      </c>
      <c r="X109" s="106" t="s">
        <v>303</v>
      </c>
      <c r="Y109" s="106" t="s">
        <v>577</v>
      </c>
      <c r="Z109" s="106" t="s">
        <v>304</v>
      </c>
      <c r="AA109" s="106" t="s">
        <v>305</v>
      </c>
      <c r="AB109" s="106" t="s">
        <v>306</v>
      </c>
      <c r="AC109" s="106" t="s">
        <v>645</v>
      </c>
      <c r="AD109" s="76"/>
      <c r="AE109" s="79"/>
      <c r="AF109" s="79"/>
      <c r="AG109" s="79"/>
      <c r="AH109" s="46">
        <f t="shared" si="6"/>
      </c>
      <c r="AI109" s="29">
        <f t="shared" si="7"/>
      </c>
      <c r="AJ109" s="30">
        <f t="shared" si="8"/>
      </c>
      <c r="AK109" s="52"/>
    </row>
    <row r="110" spans="1:37" s="3" customFormat="1" ht="12.75" customHeight="1">
      <c r="A110" s="96">
        <v>10667708</v>
      </c>
      <c r="B110" s="60" t="s">
        <v>154</v>
      </c>
      <c r="C110" s="60" t="s">
        <v>650</v>
      </c>
      <c r="D110" s="61"/>
      <c r="E110" s="85" t="s">
        <v>411</v>
      </c>
      <c r="F110" s="73">
        <v>126</v>
      </c>
      <c r="G110" s="53"/>
      <c r="H110" s="53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53"/>
      <c r="AA110" s="27"/>
      <c r="AB110" s="53"/>
      <c r="AC110" s="53"/>
      <c r="AD110" s="76">
        <v>175</v>
      </c>
      <c r="AE110" s="79">
        <v>167.3</v>
      </c>
      <c r="AF110" s="79">
        <v>7.7</v>
      </c>
      <c r="AG110" s="79">
        <f t="shared" si="5"/>
        <v>175</v>
      </c>
      <c r="AH110" s="46">
        <f t="shared" si="6"/>
        <v>22050</v>
      </c>
      <c r="AI110" s="29">
        <f t="shared" si="7"/>
        <v>0</v>
      </c>
      <c r="AJ110" s="30">
        <f t="shared" si="8"/>
        <v>0</v>
      </c>
      <c r="AK110" s="52">
        <f t="shared" si="9"/>
      </c>
    </row>
    <row r="111" spans="1:37" s="3" customFormat="1" ht="12.75" customHeight="1">
      <c r="A111" s="66" t="s">
        <v>1104</v>
      </c>
      <c r="B111" s="60"/>
      <c r="C111" s="60"/>
      <c r="D111" s="110"/>
      <c r="E111" s="103" t="s">
        <v>411</v>
      </c>
      <c r="F111" s="53"/>
      <c r="G111" s="106" t="s">
        <v>31</v>
      </c>
      <c r="H111" s="106" t="s">
        <v>19</v>
      </c>
      <c r="I111" s="106" t="s">
        <v>20</v>
      </c>
      <c r="J111" s="106" t="s">
        <v>21</v>
      </c>
      <c r="K111" s="106" t="s">
        <v>22</v>
      </c>
      <c r="L111" s="106" t="s">
        <v>23</v>
      </c>
      <c r="M111" s="106" t="s">
        <v>24</v>
      </c>
      <c r="N111" s="106" t="s">
        <v>25</v>
      </c>
      <c r="O111" s="106" t="s">
        <v>26</v>
      </c>
      <c r="P111" s="106" t="s">
        <v>27</v>
      </c>
      <c r="Q111" s="106" t="s">
        <v>28</v>
      </c>
      <c r="R111" s="106" t="s">
        <v>29</v>
      </c>
      <c r="S111" s="106" t="s">
        <v>76</v>
      </c>
      <c r="T111" s="106" t="s">
        <v>184</v>
      </c>
      <c r="U111" s="106" t="s">
        <v>301</v>
      </c>
      <c r="V111" s="106" t="s">
        <v>302</v>
      </c>
      <c r="W111" s="106" t="s">
        <v>576</v>
      </c>
      <c r="X111" s="106" t="s">
        <v>303</v>
      </c>
      <c r="Y111" s="106" t="s">
        <v>577</v>
      </c>
      <c r="Z111" s="106" t="s">
        <v>304</v>
      </c>
      <c r="AA111" s="106" t="s">
        <v>305</v>
      </c>
      <c r="AB111" s="106" t="s">
        <v>306</v>
      </c>
      <c r="AC111" s="106" t="s">
        <v>645</v>
      </c>
      <c r="AD111" s="76"/>
      <c r="AE111" s="79"/>
      <c r="AF111" s="79"/>
      <c r="AG111" s="79"/>
      <c r="AH111" s="46">
        <f t="shared" si="6"/>
      </c>
      <c r="AI111" s="29">
        <f t="shared" si="7"/>
      </c>
      <c r="AJ111" s="30">
        <f t="shared" si="8"/>
      </c>
      <c r="AK111" s="52"/>
    </row>
    <row r="112" spans="1:37" s="3" customFormat="1" ht="12.75" customHeight="1">
      <c r="A112" s="93">
        <v>10951938</v>
      </c>
      <c r="B112" s="60" t="s">
        <v>1103</v>
      </c>
      <c r="C112" s="60" t="s">
        <v>1194</v>
      </c>
      <c r="D112" s="82"/>
      <c r="E112" s="85" t="s">
        <v>411</v>
      </c>
      <c r="F112" s="73">
        <v>126</v>
      </c>
      <c r="G112" s="53"/>
      <c r="H112" s="53"/>
      <c r="I112" s="53"/>
      <c r="J112" s="27"/>
      <c r="K112" s="27"/>
      <c r="L112" s="27"/>
      <c r="M112" s="27"/>
      <c r="N112" s="27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76">
        <v>240</v>
      </c>
      <c r="AE112" s="79">
        <v>219</v>
      </c>
      <c r="AF112" s="79">
        <v>21</v>
      </c>
      <c r="AG112" s="79">
        <f t="shared" si="5"/>
        <v>240</v>
      </c>
      <c r="AH112" s="46">
        <f t="shared" si="6"/>
        <v>30240</v>
      </c>
      <c r="AI112" s="29">
        <f t="shared" si="7"/>
        <v>0</v>
      </c>
      <c r="AJ112" s="30">
        <f t="shared" si="8"/>
        <v>0</v>
      </c>
      <c r="AK112" s="52">
        <f t="shared" si="9"/>
      </c>
    </row>
    <row r="113" spans="1:37" s="3" customFormat="1" ht="12.75" customHeight="1">
      <c r="A113" s="93">
        <v>10952059</v>
      </c>
      <c r="B113" s="60" t="s">
        <v>1103</v>
      </c>
      <c r="C113" s="60" t="s">
        <v>1195</v>
      </c>
      <c r="D113" s="82"/>
      <c r="E113" s="85" t="s">
        <v>411</v>
      </c>
      <c r="F113" s="73">
        <v>126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53"/>
      <c r="AB113" s="53"/>
      <c r="AC113" s="53"/>
      <c r="AD113" s="76">
        <v>240</v>
      </c>
      <c r="AE113" s="79">
        <v>219</v>
      </c>
      <c r="AF113" s="79">
        <v>21</v>
      </c>
      <c r="AG113" s="79">
        <f t="shared" si="5"/>
        <v>240</v>
      </c>
      <c r="AH113" s="46">
        <f t="shared" si="6"/>
        <v>30240</v>
      </c>
      <c r="AI113" s="29">
        <f t="shared" si="7"/>
        <v>0</v>
      </c>
      <c r="AJ113" s="30">
        <f t="shared" si="8"/>
        <v>0</v>
      </c>
      <c r="AK113" s="52">
        <f t="shared" si="9"/>
      </c>
    </row>
    <row r="114" spans="1:37" ht="12.75" customHeight="1">
      <c r="A114" s="66" t="s">
        <v>56</v>
      </c>
      <c r="B114" s="60"/>
      <c r="C114" s="60"/>
      <c r="D114" s="105"/>
      <c r="E114" s="103" t="s">
        <v>411</v>
      </c>
      <c r="F114" s="53"/>
      <c r="G114" s="106" t="s">
        <v>31</v>
      </c>
      <c r="H114" s="106" t="s">
        <v>19</v>
      </c>
      <c r="I114" s="106" t="s">
        <v>20</v>
      </c>
      <c r="J114" s="106" t="s">
        <v>21</v>
      </c>
      <c r="K114" s="106" t="s">
        <v>22</v>
      </c>
      <c r="L114" s="106" t="s">
        <v>23</v>
      </c>
      <c r="M114" s="106" t="s">
        <v>24</v>
      </c>
      <c r="N114" s="106" t="s">
        <v>25</v>
      </c>
      <c r="O114" s="106" t="s">
        <v>26</v>
      </c>
      <c r="P114" s="106" t="s">
        <v>27</v>
      </c>
      <c r="Q114" s="106" t="s">
        <v>28</v>
      </c>
      <c r="R114" s="106" t="s">
        <v>29</v>
      </c>
      <c r="S114" s="106" t="s">
        <v>76</v>
      </c>
      <c r="T114" s="106" t="s">
        <v>184</v>
      </c>
      <c r="U114" s="106" t="s">
        <v>301</v>
      </c>
      <c r="V114" s="106" t="s">
        <v>302</v>
      </c>
      <c r="W114" s="106" t="s">
        <v>576</v>
      </c>
      <c r="X114" s="106" t="s">
        <v>303</v>
      </c>
      <c r="Y114" s="106" t="s">
        <v>577</v>
      </c>
      <c r="Z114" s="106" t="s">
        <v>304</v>
      </c>
      <c r="AA114" s="106" t="s">
        <v>305</v>
      </c>
      <c r="AB114" s="106" t="s">
        <v>306</v>
      </c>
      <c r="AC114" s="106" t="s">
        <v>645</v>
      </c>
      <c r="AD114" s="76"/>
      <c r="AE114" s="79"/>
      <c r="AF114" s="79"/>
      <c r="AG114" s="79"/>
      <c r="AH114" s="46">
        <f t="shared" si="6"/>
      </c>
      <c r="AI114" s="29">
        <f t="shared" si="7"/>
      </c>
      <c r="AJ114" s="30">
        <f t="shared" si="8"/>
      </c>
      <c r="AK114" s="52"/>
    </row>
    <row r="115" spans="1:37" ht="12.75" customHeight="1">
      <c r="A115" s="36">
        <v>10008078</v>
      </c>
      <c r="B115" s="60" t="s">
        <v>56</v>
      </c>
      <c r="C115" s="60" t="s">
        <v>50</v>
      </c>
      <c r="D115" s="82"/>
      <c r="E115" s="85" t="s">
        <v>411</v>
      </c>
      <c r="F115" s="73">
        <v>126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76">
        <v>146</v>
      </c>
      <c r="AE115" s="79">
        <v>146</v>
      </c>
      <c r="AF115" s="79">
        <v>0</v>
      </c>
      <c r="AG115" s="79">
        <f t="shared" si="5"/>
        <v>146</v>
      </c>
      <c r="AH115" s="46">
        <f t="shared" si="6"/>
        <v>18396</v>
      </c>
      <c r="AI115" s="29">
        <f t="shared" si="7"/>
        <v>0</v>
      </c>
      <c r="AJ115" s="30">
        <f t="shared" si="8"/>
        <v>0</v>
      </c>
      <c r="AK115" s="52">
        <f t="shared" si="9"/>
      </c>
    </row>
    <row r="116" spans="1:37" s="3" customFormat="1" ht="12.75" customHeight="1">
      <c r="A116" s="36">
        <v>10008079</v>
      </c>
      <c r="B116" s="60" t="s">
        <v>56</v>
      </c>
      <c r="C116" s="60" t="s">
        <v>51</v>
      </c>
      <c r="D116" s="82"/>
      <c r="E116" s="85" t="s">
        <v>411</v>
      </c>
      <c r="F116" s="73">
        <v>126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76">
        <v>146</v>
      </c>
      <c r="AE116" s="79">
        <v>146</v>
      </c>
      <c r="AF116" s="79">
        <v>0</v>
      </c>
      <c r="AG116" s="79">
        <f t="shared" si="5"/>
        <v>146</v>
      </c>
      <c r="AH116" s="46">
        <f t="shared" si="6"/>
        <v>18396</v>
      </c>
      <c r="AI116" s="29">
        <f t="shared" si="7"/>
        <v>0</v>
      </c>
      <c r="AJ116" s="30">
        <f t="shared" si="8"/>
        <v>0</v>
      </c>
      <c r="AK116" s="52">
        <f t="shared" si="9"/>
      </c>
    </row>
    <row r="117" spans="1:37" s="3" customFormat="1" ht="12.75" customHeight="1">
      <c r="A117" s="66" t="s">
        <v>994</v>
      </c>
      <c r="B117" s="60"/>
      <c r="C117" s="60"/>
      <c r="D117" s="60"/>
      <c r="E117" s="103" t="s">
        <v>411</v>
      </c>
      <c r="F117" s="53"/>
      <c r="G117" s="106" t="s">
        <v>31</v>
      </c>
      <c r="H117" s="106" t="s">
        <v>19</v>
      </c>
      <c r="I117" s="106" t="s">
        <v>20</v>
      </c>
      <c r="J117" s="106" t="s">
        <v>21</v>
      </c>
      <c r="K117" s="106" t="s">
        <v>22</v>
      </c>
      <c r="L117" s="106" t="s">
        <v>23</v>
      </c>
      <c r="M117" s="106" t="s">
        <v>24</v>
      </c>
      <c r="N117" s="106" t="s">
        <v>25</v>
      </c>
      <c r="O117" s="106" t="s">
        <v>26</v>
      </c>
      <c r="P117" s="106" t="s">
        <v>27</v>
      </c>
      <c r="Q117" s="106" t="s">
        <v>28</v>
      </c>
      <c r="R117" s="106" t="s">
        <v>29</v>
      </c>
      <c r="S117" s="106" t="s">
        <v>76</v>
      </c>
      <c r="T117" s="106" t="s">
        <v>184</v>
      </c>
      <c r="U117" s="106" t="s">
        <v>301</v>
      </c>
      <c r="V117" s="106" t="s">
        <v>302</v>
      </c>
      <c r="W117" s="106" t="s">
        <v>576</v>
      </c>
      <c r="X117" s="106" t="s">
        <v>303</v>
      </c>
      <c r="Y117" s="106" t="s">
        <v>577</v>
      </c>
      <c r="Z117" s="106" t="s">
        <v>304</v>
      </c>
      <c r="AA117" s="106" t="s">
        <v>305</v>
      </c>
      <c r="AB117" s="106" t="s">
        <v>306</v>
      </c>
      <c r="AC117" s="106" t="s">
        <v>645</v>
      </c>
      <c r="AD117" s="75"/>
      <c r="AE117" s="79"/>
      <c r="AF117" s="79"/>
      <c r="AG117" s="79"/>
      <c r="AH117" s="46">
        <f t="shared" si="6"/>
      </c>
      <c r="AI117" s="29">
        <f t="shared" si="7"/>
      </c>
      <c r="AJ117" s="30">
        <f t="shared" si="8"/>
      </c>
      <c r="AK117" s="52"/>
    </row>
    <row r="118" spans="1:37" s="3" customFormat="1" ht="12.75" customHeight="1">
      <c r="A118" s="93">
        <v>10859733</v>
      </c>
      <c r="B118" s="60" t="s">
        <v>994</v>
      </c>
      <c r="C118" s="60" t="s">
        <v>995</v>
      </c>
      <c r="D118" s="62"/>
      <c r="E118" s="85" t="s">
        <v>411</v>
      </c>
      <c r="F118" s="73">
        <v>126</v>
      </c>
      <c r="G118" s="27"/>
      <c r="H118" s="27"/>
      <c r="I118" s="27"/>
      <c r="J118" s="27"/>
      <c r="K118" s="27"/>
      <c r="L118" s="27"/>
      <c r="M118" s="27"/>
      <c r="N118" s="27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75">
        <v>190</v>
      </c>
      <c r="AE118" s="79">
        <v>165.5</v>
      </c>
      <c r="AF118" s="79">
        <v>24.5</v>
      </c>
      <c r="AG118" s="79">
        <f t="shared" si="5"/>
        <v>190</v>
      </c>
      <c r="AH118" s="46">
        <f t="shared" si="6"/>
        <v>23940</v>
      </c>
      <c r="AI118" s="29">
        <f t="shared" si="7"/>
        <v>0</v>
      </c>
      <c r="AJ118" s="30">
        <f t="shared" si="8"/>
        <v>0</v>
      </c>
      <c r="AK118" s="52">
        <f t="shared" si="9"/>
      </c>
    </row>
    <row r="119" spans="1:37" ht="12.75" customHeight="1">
      <c r="A119" s="107" t="s">
        <v>1330</v>
      </c>
      <c r="B119" s="60"/>
      <c r="C119" s="60"/>
      <c r="D119" s="111"/>
      <c r="E119" s="103" t="s">
        <v>411</v>
      </c>
      <c r="F119" s="53"/>
      <c r="G119" s="106" t="s">
        <v>31</v>
      </c>
      <c r="H119" s="106" t="s">
        <v>19</v>
      </c>
      <c r="I119" s="106" t="s">
        <v>20</v>
      </c>
      <c r="J119" s="106" t="s">
        <v>21</v>
      </c>
      <c r="K119" s="106" t="s">
        <v>22</v>
      </c>
      <c r="L119" s="106" t="s">
        <v>23</v>
      </c>
      <c r="M119" s="106" t="s">
        <v>24</v>
      </c>
      <c r="N119" s="106" t="s">
        <v>25</v>
      </c>
      <c r="O119" s="106" t="s">
        <v>26</v>
      </c>
      <c r="P119" s="106" t="s">
        <v>27</v>
      </c>
      <c r="Q119" s="106" t="s">
        <v>28</v>
      </c>
      <c r="R119" s="106" t="s">
        <v>29</v>
      </c>
      <c r="S119" s="106" t="s">
        <v>76</v>
      </c>
      <c r="T119" s="106" t="s">
        <v>184</v>
      </c>
      <c r="U119" s="106" t="s">
        <v>301</v>
      </c>
      <c r="V119" s="106" t="s">
        <v>302</v>
      </c>
      <c r="W119" s="106" t="s">
        <v>576</v>
      </c>
      <c r="X119" s="106" t="s">
        <v>303</v>
      </c>
      <c r="Y119" s="106" t="s">
        <v>577</v>
      </c>
      <c r="Z119" s="106" t="s">
        <v>304</v>
      </c>
      <c r="AA119" s="106" t="s">
        <v>305</v>
      </c>
      <c r="AB119" s="106" t="s">
        <v>306</v>
      </c>
      <c r="AC119" s="106" t="s">
        <v>645</v>
      </c>
      <c r="AD119" s="75"/>
      <c r="AE119" s="79"/>
      <c r="AF119" s="79"/>
      <c r="AG119" s="79"/>
      <c r="AH119" s="46">
        <f t="shared" si="6"/>
      </c>
      <c r="AI119" s="29">
        <f t="shared" si="7"/>
      </c>
      <c r="AJ119" s="30">
        <f t="shared" si="8"/>
      </c>
      <c r="AK119" s="52"/>
    </row>
    <row r="120" spans="1:37" ht="12.75" customHeight="1">
      <c r="A120" s="93">
        <v>10953489</v>
      </c>
      <c r="B120" s="60" t="s">
        <v>3</v>
      </c>
      <c r="C120" s="60" t="s">
        <v>1729</v>
      </c>
      <c r="D120" s="82"/>
      <c r="E120" s="85" t="s">
        <v>411</v>
      </c>
      <c r="F120" s="73">
        <v>126</v>
      </c>
      <c r="G120" s="53"/>
      <c r="H120" s="53"/>
      <c r="I120" s="27"/>
      <c r="J120" s="27"/>
      <c r="K120" s="27"/>
      <c r="L120" s="27"/>
      <c r="M120" s="27"/>
      <c r="N120" s="27"/>
      <c r="O120" s="27"/>
      <c r="P120" s="27"/>
      <c r="Q120" s="27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76">
        <v>185</v>
      </c>
      <c r="AE120" s="79">
        <v>161.2</v>
      </c>
      <c r="AF120" s="79">
        <v>23.8</v>
      </c>
      <c r="AG120" s="79">
        <f t="shared" si="5"/>
        <v>185</v>
      </c>
      <c r="AH120" s="46">
        <f t="shared" si="6"/>
        <v>23310</v>
      </c>
      <c r="AI120" s="29">
        <f t="shared" si="7"/>
        <v>0</v>
      </c>
      <c r="AJ120" s="30">
        <f t="shared" si="8"/>
        <v>0</v>
      </c>
      <c r="AK120" s="52">
        <f t="shared" si="9"/>
      </c>
    </row>
    <row r="121" spans="1:37" ht="12.75" customHeight="1">
      <c r="A121" s="93">
        <v>10953493</v>
      </c>
      <c r="B121" s="60" t="s">
        <v>3</v>
      </c>
      <c r="C121" s="60" t="s">
        <v>1728</v>
      </c>
      <c r="D121" s="82"/>
      <c r="E121" s="85" t="s">
        <v>411</v>
      </c>
      <c r="F121" s="73">
        <v>126</v>
      </c>
      <c r="G121" s="53"/>
      <c r="H121" s="53"/>
      <c r="I121" s="27"/>
      <c r="J121" s="27"/>
      <c r="K121" s="27"/>
      <c r="L121" s="27"/>
      <c r="M121" s="27"/>
      <c r="N121" s="27"/>
      <c r="O121" s="27"/>
      <c r="P121" s="27"/>
      <c r="Q121" s="27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76">
        <v>185</v>
      </c>
      <c r="AE121" s="79">
        <v>161.2</v>
      </c>
      <c r="AF121" s="79">
        <v>23.8</v>
      </c>
      <c r="AG121" s="79">
        <f t="shared" si="5"/>
        <v>185</v>
      </c>
      <c r="AH121" s="46">
        <f t="shared" si="6"/>
        <v>23310</v>
      </c>
      <c r="AI121" s="29">
        <f t="shared" si="7"/>
        <v>0</v>
      </c>
      <c r="AJ121" s="30">
        <f t="shared" si="8"/>
        <v>0</v>
      </c>
      <c r="AK121" s="52">
        <f t="shared" si="9"/>
      </c>
    </row>
    <row r="122" spans="1:37" ht="12.75" customHeight="1">
      <c r="A122" s="93">
        <v>10953490</v>
      </c>
      <c r="B122" s="60" t="s">
        <v>3</v>
      </c>
      <c r="C122" s="60" t="s">
        <v>1727</v>
      </c>
      <c r="D122" s="82"/>
      <c r="E122" s="85" t="s">
        <v>411</v>
      </c>
      <c r="F122" s="73">
        <v>126</v>
      </c>
      <c r="G122" s="53"/>
      <c r="H122" s="53"/>
      <c r="I122" s="27"/>
      <c r="J122" s="27"/>
      <c r="K122" s="27"/>
      <c r="L122" s="27"/>
      <c r="M122" s="27"/>
      <c r="N122" s="27"/>
      <c r="O122" s="27"/>
      <c r="P122" s="27"/>
      <c r="Q122" s="27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76">
        <v>185</v>
      </c>
      <c r="AE122" s="79">
        <v>161.2</v>
      </c>
      <c r="AF122" s="79">
        <v>23.8</v>
      </c>
      <c r="AG122" s="79">
        <f t="shared" si="5"/>
        <v>185</v>
      </c>
      <c r="AH122" s="46">
        <f t="shared" si="6"/>
        <v>23310</v>
      </c>
      <c r="AI122" s="29">
        <f t="shared" si="7"/>
        <v>0</v>
      </c>
      <c r="AJ122" s="30">
        <f t="shared" si="8"/>
        <v>0</v>
      </c>
      <c r="AK122" s="52">
        <f t="shared" si="9"/>
      </c>
    </row>
    <row r="123" spans="1:37" ht="12.75" customHeight="1">
      <c r="A123" s="93">
        <v>10952648</v>
      </c>
      <c r="B123" s="60" t="s">
        <v>3</v>
      </c>
      <c r="C123" s="60" t="s">
        <v>1204</v>
      </c>
      <c r="D123" s="82"/>
      <c r="E123" s="85" t="s">
        <v>411</v>
      </c>
      <c r="F123" s="34">
        <v>70</v>
      </c>
      <c r="G123" s="53"/>
      <c r="H123" s="53"/>
      <c r="I123" s="53"/>
      <c r="J123" s="27"/>
      <c r="K123" s="27"/>
      <c r="L123" s="27"/>
      <c r="M123" s="27"/>
      <c r="N123" s="27"/>
      <c r="O123" s="27"/>
      <c r="P123" s="27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75">
        <v>250</v>
      </c>
      <c r="AE123" s="79">
        <v>215</v>
      </c>
      <c r="AF123" s="79">
        <v>35</v>
      </c>
      <c r="AG123" s="79">
        <f t="shared" si="5"/>
        <v>250</v>
      </c>
      <c r="AH123" s="46">
        <f t="shared" si="6"/>
        <v>17500</v>
      </c>
      <c r="AI123" s="29">
        <f t="shared" si="7"/>
        <v>0</v>
      </c>
      <c r="AJ123" s="30">
        <f t="shared" si="8"/>
        <v>0</v>
      </c>
      <c r="AK123" s="52">
        <f t="shared" si="9"/>
      </c>
    </row>
    <row r="124" spans="1:37" ht="12.75" customHeight="1">
      <c r="A124" s="93">
        <v>10838080</v>
      </c>
      <c r="B124" s="60" t="s">
        <v>3</v>
      </c>
      <c r="C124" s="60" t="s">
        <v>1730</v>
      </c>
      <c r="D124" s="82" t="s">
        <v>1314</v>
      </c>
      <c r="E124" s="85" t="s">
        <v>411</v>
      </c>
      <c r="F124" s="34">
        <v>70</v>
      </c>
      <c r="G124" s="53"/>
      <c r="H124" s="53"/>
      <c r="I124" s="53"/>
      <c r="J124" s="27"/>
      <c r="K124" s="27"/>
      <c r="L124" s="27"/>
      <c r="M124" s="27"/>
      <c r="N124" s="27"/>
      <c r="O124" s="27"/>
      <c r="P124" s="27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75">
        <v>250</v>
      </c>
      <c r="AE124" s="79">
        <v>211.5</v>
      </c>
      <c r="AF124" s="79">
        <v>38.5</v>
      </c>
      <c r="AG124" s="79">
        <f t="shared" si="5"/>
        <v>250</v>
      </c>
      <c r="AH124" s="46">
        <f t="shared" si="6"/>
        <v>17500</v>
      </c>
      <c r="AI124" s="29">
        <f t="shared" si="7"/>
        <v>0</v>
      </c>
      <c r="AJ124" s="30">
        <f t="shared" si="8"/>
        <v>0</v>
      </c>
      <c r="AK124" s="52">
        <f t="shared" si="9"/>
      </c>
    </row>
    <row r="125" spans="1:37" ht="12.75" customHeight="1">
      <c r="A125" s="36">
        <v>10026571</v>
      </c>
      <c r="B125" s="60" t="s">
        <v>3</v>
      </c>
      <c r="C125" s="60" t="s">
        <v>1729</v>
      </c>
      <c r="D125" s="82"/>
      <c r="E125" s="85" t="s">
        <v>411</v>
      </c>
      <c r="F125" s="34">
        <v>70</v>
      </c>
      <c r="G125" s="53"/>
      <c r="H125" s="53"/>
      <c r="I125" s="27"/>
      <c r="J125" s="27"/>
      <c r="K125" s="27"/>
      <c r="L125" s="27"/>
      <c r="M125" s="27"/>
      <c r="N125" s="27"/>
      <c r="O125" s="27"/>
      <c r="P125" s="27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75">
        <v>240</v>
      </c>
      <c r="AE125" s="79">
        <v>216.2</v>
      </c>
      <c r="AF125" s="79">
        <v>23.8</v>
      </c>
      <c r="AG125" s="79">
        <f t="shared" si="5"/>
        <v>240</v>
      </c>
      <c r="AH125" s="46">
        <f t="shared" si="6"/>
        <v>16800</v>
      </c>
      <c r="AI125" s="29">
        <f t="shared" si="7"/>
        <v>0</v>
      </c>
      <c r="AJ125" s="30">
        <f t="shared" si="8"/>
        <v>0</v>
      </c>
      <c r="AK125" s="52">
        <f t="shared" si="9"/>
      </c>
    </row>
    <row r="126" spans="1:37" ht="12.75" customHeight="1">
      <c r="A126" s="93">
        <v>10952646</v>
      </c>
      <c r="B126" s="60" t="s">
        <v>3</v>
      </c>
      <c r="C126" s="60" t="s">
        <v>1202</v>
      </c>
      <c r="D126" s="82"/>
      <c r="E126" s="85" t="s">
        <v>411</v>
      </c>
      <c r="F126" s="34">
        <v>70</v>
      </c>
      <c r="G126" s="53"/>
      <c r="H126" s="53"/>
      <c r="I126" s="53"/>
      <c r="J126" s="27"/>
      <c r="K126" s="27"/>
      <c r="L126" s="27"/>
      <c r="M126" s="27"/>
      <c r="N126" s="27"/>
      <c r="O126" s="27"/>
      <c r="P126" s="27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75">
        <v>250</v>
      </c>
      <c r="AE126" s="79">
        <v>215</v>
      </c>
      <c r="AF126" s="79">
        <v>35</v>
      </c>
      <c r="AG126" s="79">
        <f t="shared" si="5"/>
        <v>250</v>
      </c>
      <c r="AH126" s="46">
        <f t="shared" si="6"/>
        <v>17500</v>
      </c>
      <c r="AI126" s="29">
        <f t="shared" si="7"/>
        <v>0</v>
      </c>
      <c r="AJ126" s="30">
        <f t="shared" si="8"/>
        <v>0</v>
      </c>
      <c r="AK126" s="52">
        <f t="shared" si="9"/>
      </c>
    </row>
    <row r="127" spans="1:37" ht="12.75" customHeight="1">
      <c r="A127" s="36">
        <v>10026570</v>
      </c>
      <c r="B127" s="60" t="s">
        <v>3</v>
      </c>
      <c r="C127" s="60" t="s">
        <v>1728</v>
      </c>
      <c r="D127" s="82"/>
      <c r="E127" s="85" t="s">
        <v>411</v>
      </c>
      <c r="F127" s="34">
        <v>70</v>
      </c>
      <c r="G127" s="53"/>
      <c r="H127" s="53"/>
      <c r="I127" s="27"/>
      <c r="J127" s="27"/>
      <c r="K127" s="27"/>
      <c r="L127" s="27"/>
      <c r="M127" s="27"/>
      <c r="N127" s="27"/>
      <c r="O127" s="27"/>
      <c r="P127" s="27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75">
        <v>240</v>
      </c>
      <c r="AE127" s="79">
        <v>216.2</v>
      </c>
      <c r="AF127" s="79">
        <v>23.8</v>
      </c>
      <c r="AG127" s="79">
        <f t="shared" si="5"/>
        <v>240</v>
      </c>
      <c r="AH127" s="46">
        <f t="shared" si="6"/>
        <v>16800</v>
      </c>
      <c r="AI127" s="29">
        <f t="shared" si="7"/>
        <v>0</v>
      </c>
      <c r="AJ127" s="30">
        <f t="shared" si="8"/>
        <v>0</v>
      </c>
      <c r="AK127" s="52">
        <f t="shared" si="9"/>
      </c>
    </row>
    <row r="128" spans="1:37" ht="12.75" customHeight="1">
      <c r="A128" s="93">
        <v>10952690</v>
      </c>
      <c r="B128" s="60" t="s">
        <v>3</v>
      </c>
      <c r="C128" s="60" t="s">
        <v>1731</v>
      </c>
      <c r="D128" s="82"/>
      <c r="E128" s="85" t="s">
        <v>411</v>
      </c>
      <c r="F128" s="34">
        <v>70</v>
      </c>
      <c r="G128" s="53"/>
      <c r="H128" s="53"/>
      <c r="I128" s="53"/>
      <c r="J128" s="27"/>
      <c r="K128" s="27"/>
      <c r="L128" s="27"/>
      <c r="M128" s="27"/>
      <c r="N128" s="27"/>
      <c r="O128" s="27"/>
      <c r="P128" s="27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75">
        <v>250</v>
      </c>
      <c r="AE128" s="79">
        <v>211.5</v>
      </c>
      <c r="AF128" s="79">
        <v>38.5</v>
      </c>
      <c r="AG128" s="79">
        <f t="shared" si="5"/>
        <v>250</v>
      </c>
      <c r="AH128" s="46">
        <f t="shared" si="6"/>
        <v>17500</v>
      </c>
      <c r="AI128" s="29">
        <f t="shared" si="7"/>
        <v>0</v>
      </c>
      <c r="AJ128" s="30">
        <f t="shared" si="8"/>
        <v>0</v>
      </c>
      <c r="AK128" s="52">
        <f t="shared" si="9"/>
      </c>
    </row>
    <row r="129" spans="1:37" ht="12.75" customHeight="1">
      <c r="A129" s="93">
        <v>10837807</v>
      </c>
      <c r="B129" s="60" t="s">
        <v>3</v>
      </c>
      <c r="C129" s="60" t="s">
        <v>1203</v>
      </c>
      <c r="D129" s="82"/>
      <c r="E129" s="85" t="s">
        <v>411</v>
      </c>
      <c r="F129" s="34">
        <v>70</v>
      </c>
      <c r="G129" s="53"/>
      <c r="H129" s="53"/>
      <c r="I129" s="53"/>
      <c r="J129" s="27"/>
      <c r="K129" s="27"/>
      <c r="L129" s="27"/>
      <c r="M129" s="27"/>
      <c r="N129" s="27"/>
      <c r="O129" s="27"/>
      <c r="P129" s="27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75">
        <v>250</v>
      </c>
      <c r="AE129" s="79">
        <v>215</v>
      </c>
      <c r="AF129" s="79">
        <v>35</v>
      </c>
      <c r="AG129" s="79">
        <f t="shared" si="5"/>
        <v>250</v>
      </c>
      <c r="AH129" s="46">
        <f t="shared" si="6"/>
        <v>17500</v>
      </c>
      <c r="AI129" s="29">
        <f t="shared" si="7"/>
        <v>0</v>
      </c>
      <c r="AJ129" s="30">
        <f t="shared" si="8"/>
        <v>0</v>
      </c>
      <c r="AK129" s="52">
        <f t="shared" si="9"/>
      </c>
    </row>
    <row r="130" spans="1:37" ht="12.75" customHeight="1">
      <c r="A130" s="36">
        <v>10026568</v>
      </c>
      <c r="B130" s="60" t="s">
        <v>3</v>
      </c>
      <c r="C130" s="60" t="s">
        <v>1727</v>
      </c>
      <c r="D130" s="82"/>
      <c r="E130" s="85" t="s">
        <v>411</v>
      </c>
      <c r="F130" s="34">
        <v>70</v>
      </c>
      <c r="G130" s="53"/>
      <c r="H130" s="53"/>
      <c r="I130" s="27"/>
      <c r="J130" s="27"/>
      <c r="K130" s="27"/>
      <c r="L130" s="27"/>
      <c r="M130" s="27"/>
      <c r="N130" s="27"/>
      <c r="O130" s="27"/>
      <c r="P130" s="27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75">
        <v>240</v>
      </c>
      <c r="AE130" s="79">
        <v>216.2</v>
      </c>
      <c r="AF130" s="79">
        <v>23.8</v>
      </c>
      <c r="AG130" s="79">
        <f t="shared" si="5"/>
        <v>240</v>
      </c>
      <c r="AH130" s="46">
        <f t="shared" si="6"/>
        <v>16800</v>
      </c>
      <c r="AI130" s="29">
        <f t="shared" si="7"/>
        <v>0</v>
      </c>
      <c r="AJ130" s="30">
        <f t="shared" si="8"/>
        <v>0</v>
      </c>
      <c r="AK130" s="52">
        <f t="shared" si="9"/>
      </c>
    </row>
    <row r="131" spans="1:37" ht="12.75" customHeight="1">
      <c r="A131" s="66" t="s">
        <v>1334</v>
      </c>
      <c r="B131" s="60"/>
      <c r="C131" s="60"/>
      <c r="D131" s="60"/>
      <c r="E131" s="103" t="s">
        <v>411</v>
      </c>
      <c r="F131" s="112"/>
      <c r="G131" s="106" t="s">
        <v>31</v>
      </c>
      <c r="H131" s="106" t="s">
        <v>19</v>
      </c>
      <c r="I131" s="106" t="s">
        <v>20</v>
      </c>
      <c r="J131" s="106" t="s">
        <v>21</v>
      </c>
      <c r="K131" s="106" t="s">
        <v>22</v>
      </c>
      <c r="L131" s="106" t="s">
        <v>23</v>
      </c>
      <c r="M131" s="106" t="s">
        <v>24</v>
      </c>
      <c r="N131" s="106" t="s">
        <v>25</v>
      </c>
      <c r="O131" s="106" t="s">
        <v>26</v>
      </c>
      <c r="P131" s="106" t="s">
        <v>27</v>
      </c>
      <c r="Q131" s="106" t="s">
        <v>28</v>
      </c>
      <c r="R131" s="106" t="s">
        <v>29</v>
      </c>
      <c r="S131" s="106" t="s">
        <v>76</v>
      </c>
      <c r="T131" s="106" t="s">
        <v>184</v>
      </c>
      <c r="U131" s="106" t="s">
        <v>301</v>
      </c>
      <c r="V131" s="106" t="s">
        <v>302</v>
      </c>
      <c r="W131" s="106" t="s">
        <v>576</v>
      </c>
      <c r="X131" s="106" t="s">
        <v>303</v>
      </c>
      <c r="Y131" s="106" t="s">
        <v>577</v>
      </c>
      <c r="Z131" s="106" t="s">
        <v>304</v>
      </c>
      <c r="AA131" s="106" t="s">
        <v>305</v>
      </c>
      <c r="AB131" s="106" t="s">
        <v>306</v>
      </c>
      <c r="AC131" s="106" t="s">
        <v>645</v>
      </c>
      <c r="AD131" s="75"/>
      <c r="AE131" s="79"/>
      <c r="AF131" s="79"/>
      <c r="AG131" s="79"/>
      <c r="AH131" s="46">
        <f t="shared" si="6"/>
      </c>
      <c r="AI131" s="29">
        <f t="shared" si="7"/>
      </c>
      <c r="AJ131" s="30">
        <f t="shared" si="8"/>
      </c>
      <c r="AK131" s="52"/>
    </row>
    <row r="132" spans="1:37" ht="12.75" customHeight="1">
      <c r="A132" s="93">
        <v>10948518</v>
      </c>
      <c r="B132" s="60" t="s">
        <v>3</v>
      </c>
      <c r="C132" s="60" t="s">
        <v>1196</v>
      </c>
      <c r="D132" s="82"/>
      <c r="E132" s="85" t="s">
        <v>411</v>
      </c>
      <c r="F132" s="73">
        <v>126</v>
      </c>
      <c r="G132" s="53"/>
      <c r="H132" s="53"/>
      <c r="I132" s="53"/>
      <c r="J132" s="27"/>
      <c r="K132" s="27"/>
      <c r="L132" s="27"/>
      <c r="M132" s="27"/>
      <c r="N132" s="27"/>
      <c r="O132" s="27"/>
      <c r="P132" s="27"/>
      <c r="Q132" s="27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76">
        <v>185</v>
      </c>
      <c r="AE132" s="79">
        <v>155.2</v>
      </c>
      <c r="AF132" s="79">
        <v>29.8</v>
      </c>
      <c r="AG132" s="79">
        <f t="shared" si="5"/>
        <v>185</v>
      </c>
      <c r="AH132" s="46">
        <f t="shared" si="6"/>
        <v>23310</v>
      </c>
      <c r="AI132" s="29">
        <f t="shared" si="7"/>
        <v>0</v>
      </c>
      <c r="AJ132" s="30">
        <f t="shared" si="8"/>
        <v>0</v>
      </c>
      <c r="AK132" s="52">
        <f t="shared" si="9"/>
      </c>
    </row>
    <row r="133" spans="1:37" ht="12.75" customHeight="1">
      <c r="A133" s="93">
        <v>10948519</v>
      </c>
      <c r="B133" s="60" t="s">
        <v>3</v>
      </c>
      <c r="C133" s="60" t="s">
        <v>1002</v>
      </c>
      <c r="D133" s="82"/>
      <c r="E133" s="85" t="s">
        <v>411</v>
      </c>
      <c r="F133" s="73">
        <v>126</v>
      </c>
      <c r="G133" s="53"/>
      <c r="H133" s="53"/>
      <c r="I133" s="53"/>
      <c r="J133" s="27"/>
      <c r="K133" s="27"/>
      <c r="L133" s="27"/>
      <c r="M133" s="27"/>
      <c r="N133" s="27"/>
      <c r="O133" s="27"/>
      <c r="P133" s="27"/>
      <c r="Q133" s="27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76">
        <v>185</v>
      </c>
      <c r="AE133" s="79">
        <v>155.2</v>
      </c>
      <c r="AF133" s="79">
        <v>29.8</v>
      </c>
      <c r="AG133" s="79">
        <f t="shared" si="5"/>
        <v>185</v>
      </c>
      <c r="AH133" s="46">
        <f t="shared" si="6"/>
        <v>23310</v>
      </c>
      <c r="AI133" s="29">
        <f t="shared" si="7"/>
        <v>0</v>
      </c>
      <c r="AJ133" s="30">
        <f t="shared" si="8"/>
        <v>0</v>
      </c>
      <c r="AK133" s="52">
        <f t="shared" si="9"/>
      </c>
    </row>
    <row r="134" spans="1:37" ht="12.75" customHeight="1">
      <c r="A134" s="93">
        <v>10842355</v>
      </c>
      <c r="B134" s="60" t="s">
        <v>3</v>
      </c>
      <c r="C134" s="60" t="s">
        <v>996</v>
      </c>
      <c r="D134" s="82"/>
      <c r="E134" s="85" t="s">
        <v>411</v>
      </c>
      <c r="F134" s="73">
        <v>126</v>
      </c>
      <c r="G134" s="53"/>
      <c r="H134" s="53"/>
      <c r="I134" s="53"/>
      <c r="J134" s="27"/>
      <c r="K134" s="27"/>
      <c r="L134" s="27"/>
      <c r="M134" s="27"/>
      <c r="N134" s="27"/>
      <c r="O134" s="27"/>
      <c r="P134" s="27"/>
      <c r="Q134" s="27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76">
        <v>185</v>
      </c>
      <c r="AE134" s="79">
        <v>155.2</v>
      </c>
      <c r="AF134" s="79">
        <v>29.8</v>
      </c>
      <c r="AG134" s="79">
        <f t="shared" si="5"/>
        <v>185</v>
      </c>
      <c r="AH134" s="46">
        <f t="shared" si="6"/>
        <v>23310</v>
      </c>
      <c r="AI134" s="29">
        <f t="shared" si="7"/>
        <v>0</v>
      </c>
      <c r="AJ134" s="30">
        <f t="shared" si="8"/>
        <v>0</v>
      </c>
      <c r="AK134" s="52">
        <f t="shared" si="9"/>
      </c>
    </row>
    <row r="135" spans="1:37" ht="12.75" customHeight="1">
      <c r="A135" s="93">
        <v>10842354</v>
      </c>
      <c r="B135" s="60" t="s">
        <v>3</v>
      </c>
      <c r="C135" s="60" t="s">
        <v>997</v>
      </c>
      <c r="D135" s="82"/>
      <c r="E135" s="85" t="s">
        <v>411</v>
      </c>
      <c r="F135" s="73">
        <v>126</v>
      </c>
      <c r="G135" s="53"/>
      <c r="H135" s="53"/>
      <c r="I135" s="53"/>
      <c r="J135" s="27"/>
      <c r="K135" s="27"/>
      <c r="L135" s="27"/>
      <c r="M135" s="27"/>
      <c r="N135" s="27"/>
      <c r="O135" s="27"/>
      <c r="P135" s="27"/>
      <c r="Q135" s="27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76">
        <v>185</v>
      </c>
      <c r="AE135" s="79">
        <v>155.2</v>
      </c>
      <c r="AF135" s="79">
        <v>29.8</v>
      </c>
      <c r="AG135" s="79">
        <f t="shared" si="5"/>
        <v>185</v>
      </c>
      <c r="AH135" s="46">
        <f t="shared" si="6"/>
        <v>23310</v>
      </c>
      <c r="AI135" s="29">
        <f t="shared" si="7"/>
        <v>0</v>
      </c>
      <c r="AJ135" s="30">
        <f t="shared" si="8"/>
        <v>0</v>
      </c>
      <c r="AK135" s="52">
        <f t="shared" si="9"/>
      </c>
    </row>
    <row r="136" spans="1:37" ht="12.75" customHeight="1">
      <c r="A136" s="93">
        <v>11033211</v>
      </c>
      <c r="B136" s="60" t="s">
        <v>3</v>
      </c>
      <c r="C136" s="60" t="s">
        <v>1734</v>
      </c>
      <c r="D136" s="82" t="s">
        <v>1314</v>
      </c>
      <c r="E136" s="85" t="s">
        <v>411</v>
      </c>
      <c r="F136" s="73">
        <v>126</v>
      </c>
      <c r="G136" s="53"/>
      <c r="H136" s="53"/>
      <c r="I136" s="53"/>
      <c r="J136" s="27"/>
      <c r="K136" s="27"/>
      <c r="L136" s="27"/>
      <c r="M136" s="27"/>
      <c r="N136" s="27"/>
      <c r="O136" s="27"/>
      <c r="P136" s="27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76">
        <v>185</v>
      </c>
      <c r="AE136" s="79">
        <v>155.2</v>
      </c>
      <c r="AF136" s="79">
        <v>29.8</v>
      </c>
      <c r="AG136" s="79">
        <f t="shared" si="5"/>
        <v>185</v>
      </c>
      <c r="AH136" s="46">
        <f t="shared" si="6"/>
        <v>23310</v>
      </c>
      <c r="AI136" s="29">
        <f t="shared" si="7"/>
        <v>0</v>
      </c>
      <c r="AJ136" s="30">
        <f t="shared" si="8"/>
        <v>0</v>
      </c>
      <c r="AK136" s="52">
        <f t="shared" si="9"/>
      </c>
    </row>
    <row r="137" spans="1:37" ht="12.75" customHeight="1">
      <c r="A137" s="93">
        <v>10948520</v>
      </c>
      <c r="B137" s="60" t="s">
        <v>3</v>
      </c>
      <c r="C137" s="60" t="s">
        <v>1705</v>
      </c>
      <c r="D137" s="82"/>
      <c r="E137" s="85" t="s">
        <v>411</v>
      </c>
      <c r="F137" s="73">
        <v>126</v>
      </c>
      <c r="G137" s="53"/>
      <c r="H137" s="53"/>
      <c r="I137" s="53"/>
      <c r="J137" s="27"/>
      <c r="K137" s="27"/>
      <c r="L137" s="27"/>
      <c r="M137" s="27"/>
      <c r="N137" s="27"/>
      <c r="O137" s="27"/>
      <c r="P137" s="27"/>
      <c r="Q137" s="27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76">
        <v>185</v>
      </c>
      <c r="AE137" s="79">
        <v>155.2</v>
      </c>
      <c r="AF137" s="79">
        <v>29.8</v>
      </c>
      <c r="AG137" s="79">
        <f t="shared" si="5"/>
        <v>185</v>
      </c>
      <c r="AH137" s="46">
        <f t="shared" si="6"/>
        <v>23310</v>
      </c>
      <c r="AI137" s="29">
        <f t="shared" si="7"/>
        <v>0</v>
      </c>
      <c r="AJ137" s="30">
        <f t="shared" si="8"/>
        <v>0</v>
      </c>
      <c r="AK137" s="52">
        <f t="shared" si="9"/>
      </c>
    </row>
    <row r="138" spans="1:37" ht="12.75" customHeight="1">
      <c r="A138" s="93">
        <v>10948521</v>
      </c>
      <c r="B138" s="60" t="s">
        <v>3</v>
      </c>
      <c r="C138" s="60" t="s">
        <v>1197</v>
      </c>
      <c r="D138" s="82"/>
      <c r="E138" s="85" t="s">
        <v>411</v>
      </c>
      <c r="F138" s="73">
        <v>126</v>
      </c>
      <c r="G138" s="53"/>
      <c r="H138" s="53"/>
      <c r="I138" s="53"/>
      <c r="J138" s="27"/>
      <c r="K138" s="27"/>
      <c r="L138" s="27"/>
      <c r="M138" s="27"/>
      <c r="N138" s="27"/>
      <c r="O138" s="27"/>
      <c r="P138" s="27"/>
      <c r="Q138" s="27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76">
        <v>185</v>
      </c>
      <c r="AE138" s="79">
        <v>155.2</v>
      </c>
      <c r="AF138" s="79">
        <v>29.8</v>
      </c>
      <c r="AG138" s="79">
        <f t="shared" si="5"/>
        <v>185</v>
      </c>
      <c r="AH138" s="46">
        <f t="shared" si="6"/>
        <v>23310</v>
      </c>
      <c r="AI138" s="29">
        <f t="shared" si="7"/>
        <v>0</v>
      </c>
      <c r="AJ138" s="30">
        <f t="shared" si="8"/>
        <v>0</v>
      </c>
      <c r="AK138" s="52">
        <f t="shared" si="9"/>
      </c>
    </row>
    <row r="139" spans="1:37" ht="12.75" customHeight="1">
      <c r="A139" s="93">
        <v>10948522</v>
      </c>
      <c r="B139" s="60" t="s">
        <v>3</v>
      </c>
      <c r="C139" s="60" t="s">
        <v>1198</v>
      </c>
      <c r="D139" s="82"/>
      <c r="E139" s="85" t="s">
        <v>411</v>
      </c>
      <c r="F139" s="73">
        <v>126</v>
      </c>
      <c r="G139" s="53"/>
      <c r="H139" s="53"/>
      <c r="I139" s="53"/>
      <c r="J139" s="27"/>
      <c r="K139" s="27"/>
      <c r="L139" s="27"/>
      <c r="M139" s="27"/>
      <c r="N139" s="27"/>
      <c r="O139" s="27"/>
      <c r="P139" s="27"/>
      <c r="Q139" s="27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76">
        <v>185</v>
      </c>
      <c r="AE139" s="79">
        <v>155.2</v>
      </c>
      <c r="AF139" s="79">
        <v>29.8</v>
      </c>
      <c r="AG139" s="79">
        <f t="shared" si="5"/>
        <v>185</v>
      </c>
      <c r="AH139" s="46">
        <f t="shared" si="6"/>
        <v>23310</v>
      </c>
      <c r="AI139" s="29">
        <f t="shared" si="7"/>
        <v>0</v>
      </c>
      <c r="AJ139" s="30">
        <f t="shared" si="8"/>
        <v>0</v>
      </c>
      <c r="AK139" s="52">
        <f t="shared" si="9"/>
      </c>
    </row>
    <row r="140" spans="1:37" ht="12.75" customHeight="1">
      <c r="A140" s="93">
        <v>10842357</v>
      </c>
      <c r="B140" s="60" t="s">
        <v>3</v>
      </c>
      <c r="C140" s="60" t="s">
        <v>998</v>
      </c>
      <c r="D140" s="82"/>
      <c r="E140" s="85" t="s">
        <v>411</v>
      </c>
      <c r="F140" s="73">
        <v>126</v>
      </c>
      <c r="G140" s="53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76">
        <v>185</v>
      </c>
      <c r="AE140" s="79">
        <v>155.2</v>
      </c>
      <c r="AF140" s="79">
        <v>29.8</v>
      </c>
      <c r="AG140" s="79">
        <f t="shared" si="5"/>
        <v>185</v>
      </c>
      <c r="AH140" s="46">
        <f t="shared" si="6"/>
        <v>23310</v>
      </c>
      <c r="AI140" s="29">
        <f t="shared" si="7"/>
        <v>0</v>
      </c>
      <c r="AJ140" s="30">
        <f t="shared" si="8"/>
        <v>0</v>
      </c>
      <c r="AK140" s="52">
        <f t="shared" si="9"/>
      </c>
    </row>
    <row r="141" spans="1:37" ht="12.75" customHeight="1">
      <c r="A141" s="93">
        <v>10842358</v>
      </c>
      <c r="B141" s="60" t="s">
        <v>3</v>
      </c>
      <c r="C141" s="60" t="s">
        <v>999</v>
      </c>
      <c r="D141" s="82"/>
      <c r="E141" s="85" t="s">
        <v>411</v>
      </c>
      <c r="F141" s="73">
        <v>126</v>
      </c>
      <c r="G141" s="53"/>
      <c r="H141" s="53"/>
      <c r="I141" s="53"/>
      <c r="J141" s="27"/>
      <c r="K141" s="27"/>
      <c r="L141" s="27"/>
      <c r="M141" s="27"/>
      <c r="N141" s="27"/>
      <c r="O141" s="27"/>
      <c r="P141" s="27"/>
      <c r="Q141" s="27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76">
        <v>185</v>
      </c>
      <c r="AE141" s="79">
        <v>155.2</v>
      </c>
      <c r="AF141" s="79">
        <v>29.8</v>
      </c>
      <c r="AG141" s="79">
        <f t="shared" si="5"/>
        <v>185</v>
      </c>
      <c r="AH141" s="46">
        <f t="shared" si="6"/>
        <v>23310</v>
      </c>
      <c r="AI141" s="29">
        <f t="shared" si="7"/>
        <v>0</v>
      </c>
      <c r="AJ141" s="30">
        <f t="shared" si="8"/>
        <v>0</v>
      </c>
      <c r="AK141" s="52">
        <f t="shared" si="9"/>
      </c>
    </row>
    <row r="142" spans="1:37" ht="12.75" customHeight="1">
      <c r="A142" s="93">
        <v>10948513</v>
      </c>
      <c r="B142" s="60" t="s">
        <v>3</v>
      </c>
      <c r="C142" s="60" t="s">
        <v>1196</v>
      </c>
      <c r="D142" s="82" t="s">
        <v>1314</v>
      </c>
      <c r="E142" s="85" t="s">
        <v>411</v>
      </c>
      <c r="F142" s="34">
        <v>70</v>
      </c>
      <c r="G142" s="53"/>
      <c r="H142" s="53"/>
      <c r="I142" s="53"/>
      <c r="J142" s="27"/>
      <c r="K142" s="27"/>
      <c r="L142" s="27"/>
      <c r="M142" s="27"/>
      <c r="N142" s="27"/>
      <c r="O142" s="27"/>
      <c r="P142" s="27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75">
        <v>240</v>
      </c>
      <c r="AE142" s="79">
        <v>210.2</v>
      </c>
      <c r="AF142" s="79">
        <v>29.8</v>
      </c>
      <c r="AG142" s="79">
        <f t="shared" si="5"/>
        <v>240</v>
      </c>
      <c r="AH142" s="46">
        <f t="shared" si="6"/>
        <v>16800</v>
      </c>
      <c r="AI142" s="29">
        <f t="shared" si="7"/>
        <v>0</v>
      </c>
      <c r="AJ142" s="30">
        <f t="shared" si="8"/>
        <v>0</v>
      </c>
      <c r="AK142" s="52">
        <f t="shared" si="9"/>
      </c>
    </row>
    <row r="143" spans="1:37" ht="12.75" customHeight="1">
      <c r="A143" s="93">
        <v>10948514</v>
      </c>
      <c r="B143" s="60" t="s">
        <v>3</v>
      </c>
      <c r="C143" s="60" t="s">
        <v>1002</v>
      </c>
      <c r="D143" s="82"/>
      <c r="E143" s="85" t="s">
        <v>411</v>
      </c>
      <c r="F143" s="34">
        <v>70</v>
      </c>
      <c r="G143" s="53"/>
      <c r="H143" s="53"/>
      <c r="I143" s="53"/>
      <c r="J143" s="27"/>
      <c r="K143" s="27"/>
      <c r="L143" s="27"/>
      <c r="M143" s="27"/>
      <c r="N143" s="27"/>
      <c r="O143" s="27"/>
      <c r="P143" s="27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75">
        <v>240</v>
      </c>
      <c r="AE143" s="79">
        <v>210.2</v>
      </c>
      <c r="AF143" s="79">
        <v>29.8</v>
      </c>
      <c r="AG143" s="79">
        <f t="shared" si="5"/>
        <v>240</v>
      </c>
      <c r="AH143" s="46">
        <f t="shared" si="6"/>
        <v>16800</v>
      </c>
      <c r="AI143" s="29">
        <f t="shared" si="7"/>
        <v>0</v>
      </c>
      <c r="AJ143" s="30">
        <f t="shared" si="8"/>
        <v>0</v>
      </c>
      <c r="AK143" s="52">
        <f t="shared" si="9"/>
      </c>
    </row>
    <row r="144" spans="1:37" ht="12.75" customHeight="1">
      <c r="A144" s="93">
        <v>10842318</v>
      </c>
      <c r="B144" s="60" t="s">
        <v>3</v>
      </c>
      <c r="C144" s="60" t="s">
        <v>996</v>
      </c>
      <c r="D144" s="82"/>
      <c r="E144" s="85" t="s">
        <v>411</v>
      </c>
      <c r="F144" s="34">
        <v>70</v>
      </c>
      <c r="G144" s="53"/>
      <c r="H144" s="53"/>
      <c r="I144" s="53"/>
      <c r="J144" s="27"/>
      <c r="K144" s="27"/>
      <c r="L144" s="27"/>
      <c r="M144" s="27"/>
      <c r="N144" s="27"/>
      <c r="O144" s="27"/>
      <c r="P144" s="27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75">
        <v>240</v>
      </c>
      <c r="AE144" s="79">
        <v>210.2</v>
      </c>
      <c r="AF144" s="79">
        <v>29.8</v>
      </c>
      <c r="AG144" s="79">
        <f t="shared" si="5"/>
        <v>240</v>
      </c>
      <c r="AH144" s="46">
        <f t="shared" si="6"/>
        <v>16800</v>
      </c>
      <c r="AI144" s="29">
        <f t="shared" si="7"/>
        <v>0</v>
      </c>
      <c r="AJ144" s="30">
        <f t="shared" si="8"/>
        <v>0</v>
      </c>
      <c r="AK144" s="52">
        <f t="shared" si="9"/>
      </c>
    </row>
    <row r="145" spans="1:37" ht="12.75" customHeight="1">
      <c r="A145" s="93">
        <v>10842317</v>
      </c>
      <c r="B145" s="60" t="s">
        <v>3</v>
      </c>
      <c r="C145" s="60" t="s">
        <v>997</v>
      </c>
      <c r="D145" s="82"/>
      <c r="E145" s="85" t="s">
        <v>411</v>
      </c>
      <c r="F145" s="34">
        <v>70</v>
      </c>
      <c r="G145" s="53"/>
      <c r="H145" s="53"/>
      <c r="I145" s="53"/>
      <c r="J145" s="27"/>
      <c r="K145" s="27"/>
      <c r="L145" s="27"/>
      <c r="M145" s="27"/>
      <c r="N145" s="27"/>
      <c r="O145" s="27"/>
      <c r="P145" s="27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75">
        <v>240</v>
      </c>
      <c r="AE145" s="79">
        <v>210.2</v>
      </c>
      <c r="AF145" s="79">
        <v>29.8</v>
      </c>
      <c r="AG145" s="79">
        <f t="shared" si="5"/>
        <v>240</v>
      </c>
      <c r="AH145" s="46">
        <f t="shared" si="6"/>
        <v>16800</v>
      </c>
      <c r="AI145" s="29">
        <f t="shared" si="7"/>
        <v>0</v>
      </c>
      <c r="AJ145" s="30">
        <f t="shared" si="8"/>
        <v>0</v>
      </c>
      <c r="AK145" s="52">
        <f t="shared" si="9"/>
      </c>
    </row>
    <row r="146" spans="1:37" ht="12.75" customHeight="1">
      <c r="A146" s="93">
        <v>11164575</v>
      </c>
      <c r="B146" s="60" t="s">
        <v>3</v>
      </c>
      <c r="C146" s="60" t="s">
        <v>1734</v>
      </c>
      <c r="D146" s="82" t="s">
        <v>1314</v>
      </c>
      <c r="E146" s="85" t="s">
        <v>411</v>
      </c>
      <c r="F146" s="34">
        <v>70</v>
      </c>
      <c r="G146" s="53"/>
      <c r="H146" s="53"/>
      <c r="I146" s="53"/>
      <c r="J146" s="27"/>
      <c r="K146" s="27"/>
      <c r="L146" s="27"/>
      <c r="M146" s="27"/>
      <c r="N146" s="27"/>
      <c r="O146" s="27"/>
      <c r="P146" s="27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75">
        <v>240</v>
      </c>
      <c r="AE146" s="79">
        <v>210.2</v>
      </c>
      <c r="AF146" s="79">
        <v>29.8</v>
      </c>
      <c r="AG146" s="79">
        <f t="shared" si="5"/>
        <v>240</v>
      </c>
      <c r="AH146" s="46">
        <f t="shared" si="6"/>
        <v>16800</v>
      </c>
      <c r="AI146" s="29">
        <f t="shared" si="7"/>
        <v>0</v>
      </c>
      <c r="AJ146" s="30">
        <f t="shared" si="8"/>
        <v>0</v>
      </c>
      <c r="AK146" s="52">
        <f t="shared" si="9"/>
      </c>
    </row>
    <row r="147" spans="1:37" ht="12.75" customHeight="1">
      <c r="A147" s="93">
        <v>10948515</v>
      </c>
      <c r="B147" s="60" t="s">
        <v>3</v>
      </c>
      <c r="C147" s="60" t="s">
        <v>1705</v>
      </c>
      <c r="D147" s="82" t="s">
        <v>1314</v>
      </c>
      <c r="E147" s="85" t="s">
        <v>411</v>
      </c>
      <c r="F147" s="34">
        <v>70</v>
      </c>
      <c r="G147" s="53"/>
      <c r="H147" s="53"/>
      <c r="I147" s="53"/>
      <c r="J147" s="27"/>
      <c r="K147" s="27"/>
      <c r="L147" s="27"/>
      <c r="M147" s="27"/>
      <c r="N147" s="27"/>
      <c r="O147" s="27"/>
      <c r="P147" s="27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75">
        <v>240</v>
      </c>
      <c r="AE147" s="79">
        <v>210.2</v>
      </c>
      <c r="AF147" s="79">
        <v>29.8</v>
      </c>
      <c r="AG147" s="79">
        <f t="shared" si="5"/>
        <v>240</v>
      </c>
      <c r="AH147" s="46">
        <f t="shared" si="6"/>
        <v>16800</v>
      </c>
      <c r="AI147" s="29">
        <f t="shared" si="7"/>
        <v>0</v>
      </c>
      <c r="AJ147" s="30">
        <f t="shared" si="8"/>
        <v>0</v>
      </c>
      <c r="AK147" s="52">
        <f t="shared" si="9"/>
      </c>
    </row>
    <row r="148" spans="1:37" ht="12.75" customHeight="1">
      <c r="A148" s="93">
        <v>10948516</v>
      </c>
      <c r="B148" s="60" t="s">
        <v>3</v>
      </c>
      <c r="C148" s="60" t="s">
        <v>1197</v>
      </c>
      <c r="D148" s="82" t="s">
        <v>1314</v>
      </c>
      <c r="E148" s="85" t="s">
        <v>411</v>
      </c>
      <c r="F148" s="34">
        <v>70</v>
      </c>
      <c r="G148" s="53"/>
      <c r="H148" s="53"/>
      <c r="I148" s="53"/>
      <c r="J148" s="27"/>
      <c r="K148" s="27"/>
      <c r="L148" s="27"/>
      <c r="M148" s="27"/>
      <c r="N148" s="27"/>
      <c r="O148" s="27"/>
      <c r="P148" s="27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75">
        <v>240</v>
      </c>
      <c r="AE148" s="79">
        <v>210.2</v>
      </c>
      <c r="AF148" s="79">
        <v>29.8</v>
      </c>
      <c r="AG148" s="79">
        <f t="shared" si="5"/>
        <v>240</v>
      </c>
      <c r="AH148" s="46">
        <f t="shared" si="6"/>
        <v>16800</v>
      </c>
      <c r="AI148" s="29">
        <f t="shared" si="7"/>
        <v>0</v>
      </c>
      <c r="AJ148" s="30">
        <f t="shared" si="8"/>
        <v>0</v>
      </c>
      <c r="AK148" s="52">
        <f t="shared" si="9"/>
      </c>
    </row>
    <row r="149" spans="1:37" ht="12.75" customHeight="1">
      <c r="A149" s="93">
        <v>10948517</v>
      </c>
      <c r="B149" s="60" t="s">
        <v>3</v>
      </c>
      <c r="C149" s="60" t="s">
        <v>1198</v>
      </c>
      <c r="D149" s="82" t="s">
        <v>1314</v>
      </c>
      <c r="E149" s="85" t="s">
        <v>411</v>
      </c>
      <c r="F149" s="34">
        <v>70</v>
      </c>
      <c r="G149" s="53"/>
      <c r="H149" s="53"/>
      <c r="I149" s="53"/>
      <c r="J149" s="27"/>
      <c r="K149" s="27"/>
      <c r="L149" s="27"/>
      <c r="M149" s="27"/>
      <c r="N149" s="27"/>
      <c r="O149" s="27"/>
      <c r="P149" s="27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75">
        <v>240</v>
      </c>
      <c r="AE149" s="79">
        <v>210.2</v>
      </c>
      <c r="AF149" s="79">
        <v>29.8</v>
      </c>
      <c r="AG149" s="79">
        <f t="shared" si="5"/>
        <v>240</v>
      </c>
      <c r="AH149" s="46">
        <f t="shared" si="6"/>
        <v>16800</v>
      </c>
      <c r="AI149" s="29">
        <f t="shared" si="7"/>
        <v>0</v>
      </c>
      <c r="AJ149" s="30">
        <f t="shared" si="8"/>
        <v>0</v>
      </c>
      <c r="AK149" s="52">
        <f t="shared" si="9"/>
      </c>
    </row>
    <row r="150" spans="1:37" ht="12.75" customHeight="1">
      <c r="A150" s="93">
        <v>10842350</v>
      </c>
      <c r="B150" s="60" t="s">
        <v>3</v>
      </c>
      <c r="C150" s="60" t="s">
        <v>998</v>
      </c>
      <c r="D150" s="82"/>
      <c r="E150" s="85" t="s">
        <v>411</v>
      </c>
      <c r="F150" s="34">
        <v>70</v>
      </c>
      <c r="G150" s="53"/>
      <c r="H150" s="53"/>
      <c r="I150" s="53"/>
      <c r="J150" s="27"/>
      <c r="K150" s="27"/>
      <c r="L150" s="27"/>
      <c r="M150" s="27"/>
      <c r="N150" s="27"/>
      <c r="O150" s="27"/>
      <c r="P150" s="27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75">
        <v>240</v>
      </c>
      <c r="AE150" s="79">
        <v>210.2</v>
      </c>
      <c r="AF150" s="79">
        <v>29.8</v>
      </c>
      <c r="AG150" s="79">
        <f t="shared" si="5"/>
        <v>240</v>
      </c>
      <c r="AH150" s="46">
        <f t="shared" si="6"/>
        <v>16800</v>
      </c>
      <c r="AI150" s="29">
        <f t="shared" si="7"/>
        <v>0</v>
      </c>
      <c r="AJ150" s="30">
        <f t="shared" si="8"/>
        <v>0</v>
      </c>
      <c r="AK150" s="52">
        <f t="shared" si="9"/>
      </c>
    </row>
    <row r="151" spans="1:37" ht="12.75" customHeight="1">
      <c r="A151" s="93">
        <v>10842351</v>
      </c>
      <c r="B151" s="60" t="s">
        <v>3</v>
      </c>
      <c r="C151" s="60" t="s">
        <v>999</v>
      </c>
      <c r="D151" s="82"/>
      <c r="E151" s="85" t="s">
        <v>411</v>
      </c>
      <c r="F151" s="34">
        <v>70</v>
      </c>
      <c r="G151" s="53"/>
      <c r="H151" s="53"/>
      <c r="I151" s="53"/>
      <c r="J151" s="27"/>
      <c r="K151" s="27"/>
      <c r="L151" s="27"/>
      <c r="M151" s="27"/>
      <c r="N151" s="27"/>
      <c r="O151" s="27"/>
      <c r="P151" s="27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75">
        <v>240</v>
      </c>
      <c r="AE151" s="79">
        <v>210.2</v>
      </c>
      <c r="AF151" s="79">
        <v>29.8</v>
      </c>
      <c r="AG151" s="79">
        <f t="shared" si="5"/>
        <v>240</v>
      </c>
      <c r="AH151" s="46">
        <f t="shared" si="6"/>
        <v>16800</v>
      </c>
      <c r="AI151" s="29">
        <f t="shared" si="7"/>
        <v>0</v>
      </c>
      <c r="AJ151" s="30">
        <f t="shared" si="8"/>
        <v>0</v>
      </c>
      <c r="AK151" s="52">
        <f t="shared" si="9"/>
      </c>
    </row>
    <row r="152" spans="1:37" ht="12.75" customHeight="1">
      <c r="A152" s="107" t="s">
        <v>1936</v>
      </c>
      <c r="B152" s="60"/>
      <c r="C152" s="60"/>
      <c r="D152" s="60"/>
      <c r="E152" s="103" t="s">
        <v>411</v>
      </c>
      <c r="F152" s="53"/>
      <c r="G152" s="106" t="s">
        <v>31</v>
      </c>
      <c r="H152" s="106" t="s">
        <v>19</v>
      </c>
      <c r="I152" s="106" t="s">
        <v>20</v>
      </c>
      <c r="J152" s="106" t="s">
        <v>21</v>
      </c>
      <c r="K152" s="106" t="s">
        <v>22</v>
      </c>
      <c r="L152" s="106" t="s">
        <v>23</v>
      </c>
      <c r="M152" s="106" t="s">
        <v>24</v>
      </c>
      <c r="N152" s="106" t="s">
        <v>25</v>
      </c>
      <c r="O152" s="106" t="s">
        <v>26</v>
      </c>
      <c r="P152" s="106" t="s">
        <v>27</v>
      </c>
      <c r="Q152" s="106" t="s">
        <v>28</v>
      </c>
      <c r="R152" s="106" t="s">
        <v>29</v>
      </c>
      <c r="S152" s="106" t="s">
        <v>76</v>
      </c>
      <c r="T152" s="106" t="s">
        <v>184</v>
      </c>
      <c r="U152" s="106" t="s">
        <v>301</v>
      </c>
      <c r="V152" s="106" t="s">
        <v>302</v>
      </c>
      <c r="W152" s="106" t="s">
        <v>576</v>
      </c>
      <c r="X152" s="106" t="s">
        <v>303</v>
      </c>
      <c r="Y152" s="106" t="s">
        <v>577</v>
      </c>
      <c r="Z152" s="106" t="s">
        <v>304</v>
      </c>
      <c r="AA152" s="106" t="s">
        <v>305</v>
      </c>
      <c r="AB152" s="106" t="s">
        <v>306</v>
      </c>
      <c r="AC152" s="106" t="s">
        <v>645</v>
      </c>
      <c r="AD152" s="75"/>
      <c r="AE152" s="79"/>
      <c r="AF152" s="79"/>
      <c r="AG152" s="79"/>
      <c r="AH152" s="46">
        <f t="shared" si="6"/>
      </c>
      <c r="AI152" s="29">
        <f t="shared" si="7"/>
      </c>
      <c r="AJ152" s="30">
        <f t="shared" si="8"/>
      </c>
      <c r="AK152" s="52"/>
    </row>
    <row r="153" spans="1:37" ht="12.75" customHeight="1">
      <c r="A153" s="93">
        <v>10953494</v>
      </c>
      <c r="B153" s="60" t="s">
        <v>3</v>
      </c>
      <c r="C153" s="60" t="s">
        <v>1739</v>
      </c>
      <c r="D153" s="82"/>
      <c r="E153" s="85" t="s">
        <v>411</v>
      </c>
      <c r="F153" s="73">
        <v>126</v>
      </c>
      <c r="G153" s="53"/>
      <c r="H153" s="53"/>
      <c r="I153" s="27"/>
      <c r="J153" s="27"/>
      <c r="K153" s="27"/>
      <c r="L153" s="27"/>
      <c r="M153" s="27"/>
      <c r="N153" s="27"/>
      <c r="O153" s="27"/>
      <c r="P153" s="27"/>
      <c r="Q153" s="27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76">
        <v>203</v>
      </c>
      <c r="AE153" s="79">
        <v>175</v>
      </c>
      <c r="AF153" s="79">
        <v>28</v>
      </c>
      <c r="AG153" s="79">
        <f t="shared" si="5"/>
        <v>203</v>
      </c>
      <c r="AH153" s="46">
        <f t="shared" si="6"/>
        <v>25578</v>
      </c>
      <c r="AI153" s="29">
        <f t="shared" si="7"/>
        <v>0</v>
      </c>
      <c r="AJ153" s="30">
        <f t="shared" si="8"/>
        <v>0</v>
      </c>
      <c r="AK153" s="52">
        <f t="shared" si="9"/>
      </c>
    </row>
    <row r="154" spans="1:37" ht="12.75" customHeight="1">
      <c r="A154" s="93">
        <v>10953495</v>
      </c>
      <c r="B154" s="60" t="s">
        <v>3</v>
      </c>
      <c r="C154" s="60" t="s">
        <v>1738</v>
      </c>
      <c r="D154" s="82"/>
      <c r="E154" s="85" t="s">
        <v>411</v>
      </c>
      <c r="F154" s="73">
        <v>126</v>
      </c>
      <c r="G154" s="53"/>
      <c r="H154" s="53"/>
      <c r="I154" s="27"/>
      <c r="J154" s="27"/>
      <c r="K154" s="27"/>
      <c r="L154" s="27"/>
      <c r="M154" s="27"/>
      <c r="N154" s="27"/>
      <c r="O154" s="27"/>
      <c r="P154" s="27"/>
      <c r="Q154" s="27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76">
        <v>203</v>
      </c>
      <c r="AE154" s="79">
        <v>175</v>
      </c>
      <c r="AF154" s="79">
        <v>28</v>
      </c>
      <c r="AG154" s="79">
        <f aca="true" t="shared" si="10" ref="AG154:AG215">AE154*(1-$AH$16)+AF154</f>
        <v>203</v>
      </c>
      <c r="AH154" s="46">
        <f t="shared" si="6"/>
        <v>25578</v>
      </c>
      <c r="AI154" s="29">
        <f t="shared" si="7"/>
        <v>0</v>
      </c>
      <c r="AJ154" s="30">
        <f t="shared" si="8"/>
        <v>0</v>
      </c>
      <c r="AK154" s="52">
        <f aca="true" t="shared" si="11" ref="AK154:AK215">IF(AI154=0,"",F154*AI154)</f>
      </c>
    </row>
    <row r="155" spans="1:37" ht="12.75" customHeight="1">
      <c r="A155" s="93">
        <v>10837887</v>
      </c>
      <c r="B155" s="60" t="s">
        <v>3</v>
      </c>
      <c r="C155" s="60" t="s">
        <v>1737</v>
      </c>
      <c r="D155" s="82"/>
      <c r="E155" s="85" t="s">
        <v>411</v>
      </c>
      <c r="F155" s="73">
        <v>126</v>
      </c>
      <c r="G155" s="53"/>
      <c r="H155" s="53"/>
      <c r="I155" s="27"/>
      <c r="J155" s="27"/>
      <c r="K155" s="27"/>
      <c r="L155" s="27"/>
      <c r="M155" s="27"/>
      <c r="N155" s="27"/>
      <c r="O155" s="27"/>
      <c r="P155" s="27"/>
      <c r="Q155" s="27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75">
        <v>203</v>
      </c>
      <c r="AE155" s="79">
        <v>175</v>
      </c>
      <c r="AF155" s="79">
        <v>28</v>
      </c>
      <c r="AG155" s="79">
        <f t="shared" si="10"/>
        <v>203</v>
      </c>
      <c r="AH155" s="46">
        <f aca="true" t="shared" si="12" ref="AH155:AH217">IF(ISBLANK(F155),"",AG155*F155)</f>
        <v>25578</v>
      </c>
      <c r="AI155" s="29">
        <f aca="true" t="shared" si="13" ref="AI155:AI217">IF(F155=0,"",SUM(G155:AC155))</f>
        <v>0</v>
      </c>
      <c r="AJ155" s="30">
        <f aca="true" t="shared" si="14" ref="AJ155:AJ217">IF(F155=0,"",AI155*AH155)</f>
        <v>0</v>
      </c>
      <c r="AK155" s="52">
        <f t="shared" si="11"/>
      </c>
    </row>
    <row r="156" spans="1:37" ht="12.75" customHeight="1">
      <c r="A156" s="93">
        <v>10837886</v>
      </c>
      <c r="B156" s="60" t="s">
        <v>3</v>
      </c>
      <c r="C156" s="60" t="s">
        <v>1735</v>
      </c>
      <c r="D156" s="82"/>
      <c r="E156" s="85" t="s">
        <v>411</v>
      </c>
      <c r="F156" s="73">
        <v>126</v>
      </c>
      <c r="G156" s="53"/>
      <c r="H156" s="53"/>
      <c r="I156" s="27"/>
      <c r="J156" s="27"/>
      <c r="K156" s="27"/>
      <c r="L156" s="27"/>
      <c r="M156" s="27"/>
      <c r="N156" s="27"/>
      <c r="O156" s="27"/>
      <c r="P156" s="27"/>
      <c r="Q156" s="27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75">
        <v>203</v>
      </c>
      <c r="AE156" s="79">
        <v>175</v>
      </c>
      <c r="AF156" s="79">
        <v>28</v>
      </c>
      <c r="AG156" s="79">
        <f t="shared" si="10"/>
        <v>203</v>
      </c>
      <c r="AH156" s="46">
        <f t="shared" si="12"/>
        <v>25578</v>
      </c>
      <c r="AI156" s="29">
        <f t="shared" si="13"/>
        <v>0</v>
      </c>
      <c r="AJ156" s="30">
        <f t="shared" si="14"/>
        <v>0</v>
      </c>
      <c r="AK156" s="52">
        <f t="shared" si="11"/>
      </c>
    </row>
    <row r="157" spans="1:37" ht="12.75" customHeight="1">
      <c r="A157" s="93">
        <v>10952926</v>
      </c>
      <c r="B157" s="60" t="s">
        <v>3</v>
      </c>
      <c r="C157" s="60" t="s">
        <v>1736</v>
      </c>
      <c r="D157" s="82"/>
      <c r="E157" s="85" t="s">
        <v>411</v>
      </c>
      <c r="F157" s="73">
        <v>126</v>
      </c>
      <c r="G157" s="53"/>
      <c r="H157" s="53"/>
      <c r="I157" s="27"/>
      <c r="J157" s="27"/>
      <c r="K157" s="27"/>
      <c r="L157" s="27"/>
      <c r="M157" s="27"/>
      <c r="N157" s="27"/>
      <c r="O157" s="27"/>
      <c r="P157" s="27"/>
      <c r="Q157" s="27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75">
        <v>203</v>
      </c>
      <c r="AE157" s="79">
        <v>175</v>
      </c>
      <c r="AF157" s="79">
        <v>28</v>
      </c>
      <c r="AG157" s="79">
        <f t="shared" si="10"/>
        <v>203</v>
      </c>
      <c r="AH157" s="46">
        <f t="shared" si="12"/>
        <v>25578</v>
      </c>
      <c r="AI157" s="29">
        <f t="shared" si="13"/>
        <v>0</v>
      </c>
      <c r="AJ157" s="30">
        <f t="shared" si="14"/>
        <v>0</v>
      </c>
      <c r="AK157" s="52">
        <f t="shared" si="11"/>
      </c>
    </row>
    <row r="158" spans="1:37" ht="12.75" customHeight="1">
      <c r="A158" s="93">
        <v>10948026</v>
      </c>
      <c r="B158" s="60" t="s">
        <v>3</v>
      </c>
      <c r="C158" s="60" t="s">
        <v>1739</v>
      </c>
      <c r="D158" s="82" t="s">
        <v>1314</v>
      </c>
      <c r="E158" s="85" t="s">
        <v>411</v>
      </c>
      <c r="F158" s="34">
        <v>70</v>
      </c>
      <c r="G158" s="53"/>
      <c r="H158" s="53"/>
      <c r="I158" s="27"/>
      <c r="J158" s="27"/>
      <c r="K158" s="27"/>
      <c r="L158" s="27"/>
      <c r="M158" s="27"/>
      <c r="N158" s="27"/>
      <c r="O158" s="27"/>
      <c r="P158" s="27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75">
        <v>230</v>
      </c>
      <c r="AE158" s="79">
        <v>202</v>
      </c>
      <c r="AF158" s="79">
        <v>28</v>
      </c>
      <c r="AG158" s="79">
        <f t="shared" si="10"/>
        <v>230</v>
      </c>
      <c r="AH158" s="46">
        <f t="shared" si="12"/>
        <v>16100</v>
      </c>
      <c r="AI158" s="29">
        <f t="shared" si="13"/>
        <v>0</v>
      </c>
      <c r="AJ158" s="30">
        <f t="shared" si="14"/>
        <v>0</v>
      </c>
      <c r="AK158" s="52">
        <f t="shared" si="11"/>
      </c>
    </row>
    <row r="159" spans="1:37" ht="12.75" customHeight="1">
      <c r="A159" s="93">
        <v>10948509</v>
      </c>
      <c r="B159" s="60" t="s">
        <v>3</v>
      </c>
      <c r="C159" s="60" t="s">
        <v>1738</v>
      </c>
      <c r="D159" s="82" t="s">
        <v>1314</v>
      </c>
      <c r="E159" s="85" t="s">
        <v>411</v>
      </c>
      <c r="F159" s="34">
        <v>70</v>
      </c>
      <c r="G159" s="53"/>
      <c r="H159" s="53"/>
      <c r="I159" s="27"/>
      <c r="J159" s="27"/>
      <c r="K159" s="27"/>
      <c r="L159" s="27"/>
      <c r="M159" s="27"/>
      <c r="N159" s="27"/>
      <c r="O159" s="27"/>
      <c r="P159" s="27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75">
        <v>230</v>
      </c>
      <c r="AE159" s="79">
        <v>202</v>
      </c>
      <c r="AF159" s="79">
        <v>28</v>
      </c>
      <c r="AG159" s="79">
        <f t="shared" si="10"/>
        <v>230</v>
      </c>
      <c r="AH159" s="46">
        <f t="shared" si="12"/>
        <v>16100</v>
      </c>
      <c r="AI159" s="29">
        <f t="shared" si="13"/>
        <v>0</v>
      </c>
      <c r="AJ159" s="30">
        <f t="shared" si="14"/>
        <v>0</v>
      </c>
      <c r="AK159" s="52">
        <f t="shared" si="11"/>
      </c>
    </row>
    <row r="160" spans="1:37" ht="12.75" customHeight="1">
      <c r="A160" s="109" t="s">
        <v>1331</v>
      </c>
      <c r="B160" s="60"/>
      <c r="C160" s="60"/>
      <c r="D160" s="105"/>
      <c r="E160" s="103" t="s">
        <v>411</v>
      </c>
      <c r="F160" s="53"/>
      <c r="G160" s="106" t="s">
        <v>31</v>
      </c>
      <c r="H160" s="106" t="s">
        <v>19</v>
      </c>
      <c r="I160" s="106" t="s">
        <v>20</v>
      </c>
      <c r="J160" s="106" t="s">
        <v>21</v>
      </c>
      <c r="K160" s="106" t="s">
        <v>22</v>
      </c>
      <c r="L160" s="106" t="s">
        <v>23</v>
      </c>
      <c r="M160" s="106" t="s">
        <v>24</v>
      </c>
      <c r="N160" s="106" t="s">
        <v>25</v>
      </c>
      <c r="O160" s="106" t="s">
        <v>26</v>
      </c>
      <c r="P160" s="106" t="s">
        <v>27</v>
      </c>
      <c r="Q160" s="106" t="s">
        <v>28</v>
      </c>
      <c r="R160" s="106" t="s">
        <v>29</v>
      </c>
      <c r="S160" s="106" t="s">
        <v>76</v>
      </c>
      <c r="T160" s="106" t="s">
        <v>184</v>
      </c>
      <c r="U160" s="106" t="s">
        <v>301</v>
      </c>
      <c r="V160" s="106" t="s">
        <v>302</v>
      </c>
      <c r="W160" s="106" t="s">
        <v>576</v>
      </c>
      <c r="X160" s="106" t="s">
        <v>303</v>
      </c>
      <c r="Y160" s="106" t="s">
        <v>577</v>
      </c>
      <c r="Z160" s="106" t="s">
        <v>304</v>
      </c>
      <c r="AA160" s="106" t="s">
        <v>305</v>
      </c>
      <c r="AB160" s="106" t="s">
        <v>306</v>
      </c>
      <c r="AC160" s="106" t="s">
        <v>645</v>
      </c>
      <c r="AD160" s="76"/>
      <c r="AE160" s="79"/>
      <c r="AF160" s="79"/>
      <c r="AG160" s="79"/>
      <c r="AH160" s="46">
        <f t="shared" si="12"/>
      </c>
      <c r="AI160" s="29">
        <f t="shared" si="13"/>
      </c>
      <c r="AJ160" s="30">
        <f t="shared" si="14"/>
      </c>
      <c r="AK160" s="52"/>
    </row>
    <row r="161" spans="1:37" ht="12.75" customHeight="1">
      <c r="A161" s="36">
        <v>10445353</v>
      </c>
      <c r="B161" s="60" t="s">
        <v>3</v>
      </c>
      <c r="C161" s="60" t="s">
        <v>596</v>
      </c>
      <c r="D161" s="82"/>
      <c r="E161" s="85" t="s">
        <v>411</v>
      </c>
      <c r="F161" s="73">
        <v>126</v>
      </c>
      <c r="G161" s="53"/>
      <c r="H161" s="53"/>
      <c r="I161" s="27"/>
      <c r="J161" s="27"/>
      <c r="K161" s="27"/>
      <c r="L161" s="27"/>
      <c r="M161" s="27"/>
      <c r="N161" s="27"/>
      <c r="O161" s="27"/>
      <c r="P161" s="27"/>
      <c r="Q161" s="27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76">
        <v>180</v>
      </c>
      <c r="AE161" s="79">
        <v>161.8</v>
      </c>
      <c r="AF161" s="79">
        <v>18.2</v>
      </c>
      <c r="AG161" s="79">
        <f t="shared" si="10"/>
        <v>180</v>
      </c>
      <c r="AH161" s="46">
        <f t="shared" si="12"/>
        <v>22680</v>
      </c>
      <c r="AI161" s="29">
        <f t="shared" si="13"/>
        <v>0</v>
      </c>
      <c r="AJ161" s="30">
        <f t="shared" si="14"/>
        <v>0</v>
      </c>
      <c r="AK161" s="52">
        <f t="shared" si="11"/>
      </c>
    </row>
    <row r="162" spans="1:37" ht="12.75" customHeight="1">
      <c r="A162" s="36">
        <v>10445352</v>
      </c>
      <c r="B162" s="60" t="s">
        <v>3</v>
      </c>
      <c r="C162" s="60" t="s">
        <v>597</v>
      </c>
      <c r="D162" s="82"/>
      <c r="E162" s="85" t="s">
        <v>411</v>
      </c>
      <c r="F162" s="73">
        <v>126</v>
      </c>
      <c r="G162" s="53"/>
      <c r="H162" s="53"/>
      <c r="I162" s="27"/>
      <c r="J162" s="27"/>
      <c r="K162" s="27"/>
      <c r="L162" s="27"/>
      <c r="M162" s="27"/>
      <c r="N162" s="27"/>
      <c r="O162" s="27"/>
      <c r="P162" s="27"/>
      <c r="Q162" s="27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76">
        <v>180</v>
      </c>
      <c r="AE162" s="79">
        <v>161.8</v>
      </c>
      <c r="AF162" s="79">
        <v>18.2</v>
      </c>
      <c r="AG162" s="79">
        <f t="shared" si="10"/>
        <v>180</v>
      </c>
      <c r="AH162" s="46">
        <f t="shared" si="12"/>
        <v>22680</v>
      </c>
      <c r="AI162" s="29">
        <f t="shared" si="13"/>
        <v>0</v>
      </c>
      <c r="AJ162" s="30">
        <f t="shared" si="14"/>
        <v>0</v>
      </c>
      <c r="AK162" s="52">
        <f t="shared" si="11"/>
      </c>
    </row>
    <row r="163" spans="1:37" ht="12.75" customHeight="1">
      <c r="A163" s="109" t="s">
        <v>1333</v>
      </c>
      <c r="B163" s="60"/>
      <c r="C163" s="60"/>
      <c r="D163" s="105"/>
      <c r="E163" s="103" t="s">
        <v>411</v>
      </c>
      <c r="F163" s="53"/>
      <c r="G163" s="106" t="s">
        <v>31</v>
      </c>
      <c r="H163" s="106" t="s">
        <v>19</v>
      </c>
      <c r="I163" s="106" t="s">
        <v>20</v>
      </c>
      <c r="J163" s="106" t="s">
        <v>21</v>
      </c>
      <c r="K163" s="106" t="s">
        <v>22</v>
      </c>
      <c r="L163" s="106" t="s">
        <v>23</v>
      </c>
      <c r="M163" s="106" t="s">
        <v>24</v>
      </c>
      <c r="N163" s="106" t="s">
        <v>25</v>
      </c>
      <c r="O163" s="106" t="s">
        <v>26</v>
      </c>
      <c r="P163" s="106" t="s">
        <v>27</v>
      </c>
      <c r="Q163" s="106" t="s">
        <v>28</v>
      </c>
      <c r="R163" s="106" t="s">
        <v>29</v>
      </c>
      <c r="S163" s="106" t="s">
        <v>76</v>
      </c>
      <c r="T163" s="106" t="s">
        <v>184</v>
      </c>
      <c r="U163" s="106" t="s">
        <v>301</v>
      </c>
      <c r="V163" s="106" t="s">
        <v>302</v>
      </c>
      <c r="W163" s="106" t="s">
        <v>576</v>
      </c>
      <c r="X163" s="106" t="s">
        <v>303</v>
      </c>
      <c r="Y163" s="106" t="s">
        <v>577</v>
      </c>
      <c r="Z163" s="106" t="s">
        <v>304</v>
      </c>
      <c r="AA163" s="106" t="s">
        <v>305</v>
      </c>
      <c r="AB163" s="106" t="s">
        <v>306</v>
      </c>
      <c r="AC163" s="106" t="s">
        <v>645</v>
      </c>
      <c r="AD163" s="76"/>
      <c r="AE163" s="79"/>
      <c r="AF163" s="79"/>
      <c r="AG163" s="79"/>
      <c r="AH163" s="46">
        <f t="shared" si="12"/>
      </c>
      <c r="AI163" s="29">
        <f t="shared" si="13"/>
      </c>
      <c r="AJ163" s="30">
        <f t="shared" si="14"/>
      </c>
      <c r="AK163" s="52"/>
    </row>
    <row r="164" spans="1:37" ht="12.75" customHeight="1">
      <c r="A164" s="93">
        <v>10825816</v>
      </c>
      <c r="B164" s="60" t="s">
        <v>3</v>
      </c>
      <c r="C164" s="60" t="s">
        <v>1117</v>
      </c>
      <c r="D164" s="62"/>
      <c r="E164" s="85" t="s">
        <v>411</v>
      </c>
      <c r="F164" s="73">
        <v>126</v>
      </c>
      <c r="G164" s="53"/>
      <c r="H164" s="53"/>
      <c r="I164" s="53"/>
      <c r="J164" s="27"/>
      <c r="K164" s="27"/>
      <c r="L164" s="27"/>
      <c r="M164" s="27"/>
      <c r="N164" s="27"/>
      <c r="O164" s="27"/>
      <c r="P164" s="27"/>
      <c r="Q164" s="27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76">
        <v>185</v>
      </c>
      <c r="AE164" s="79">
        <v>158.7</v>
      </c>
      <c r="AF164" s="79">
        <v>26.3</v>
      </c>
      <c r="AG164" s="79">
        <f t="shared" si="10"/>
        <v>185</v>
      </c>
      <c r="AH164" s="46">
        <f t="shared" si="12"/>
        <v>23310</v>
      </c>
      <c r="AI164" s="29">
        <f t="shared" si="13"/>
        <v>0</v>
      </c>
      <c r="AJ164" s="30">
        <f t="shared" si="14"/>
        <v>0</v>
      </c>
      <c r="AK164" s="52">
        <f t="shared" si="11"/>
      </c>
    </row>
    <row r="165" spans="1:37" ht="12.75" customHeight="1">
      <c r="A165" s="93">
        <v>10937052</v>
      </c>
      <c r="B165" s="60" t="s">
        <v>3</v>
      </c>
      <c r="C165" s="60" t="s">
        <v>1199</v>
      </c>
      <c r="D165" s="82"/>
      <c r="E165" s="85" t="s">
        <v>411</v>
      </c>
      <c r="F165" s="73">
        <v>126</v>
      </c>
      <c r="G165" s="53"/>
      <c r="H165" s="53"/>
      <c r="I165" s="53"/>
      <c r="J165" s="27"/>
      <c r="K165" s="27"/>
      <c r="L165" s="27"/>
      <c r="M165" s="27"/>
      <c r="N165" s="27"/>
      <c r="O165" s="27"/>
      <c r="P165" s="27"/>
      <c r="Q165" s="27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76">
        <v>185</v>
      </c>
      <c r="AE165" s="79">
        <v>158.7</v>
      </c>
      <c r="AF165" s="79">
        <v>26.3</v>
      </c>
      <c r="AG165" s="79">
        <f t="shared" si="10"/>
        <v>185</v>
      </c>
      <c r="AH165" s="46">
        <f t="shared" si="12"/>
        <v>23310</v>
      </c>
      <c r="AI165" s="29">
        <f t="shared" si="13"/>
        <v>0</v>
      </c>
      <c r="AJ165" s="30">
        <f t="shared" si="14"/>
        <v>0</v>
      </c>
      <c r="AK165" s="52">
        <f t="shared" si="11"/>
      </c>
    </row>
    <row r="166" spans="1:37" ht="12.75" customHeight="1">
      <c r="A166" s="93">
        <v>10953497</v>
      </c>
      <c r="B166" s="60" t="s">
        <v>3</v>
      </c>
      <c r="C166" s="60" t="s">
        <v>1742</v>
      </c>
      <c r="D166" s="82"/>
      <c r="E166" s="85" t="s">
        <v>411</v>
      </c>
      <c r="F166" s="73">
        <v>126</v>
      </c>
      <c r="G166" s="53"/>
      <c r="H166" s="53"/>
      <c r="I166" s="27"/>
      <c r="J166" s="27"/>
      <c r="K166" s="27"/>
      <c r="L166" s="27"/>
      <c r="M166" s="27"/>
      <c r="N166" s="27"/>
      <c r="O166" s="27"/>
      <c r="P166" s="27"/>
      <c r="Q166" s="27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76">
        <v>185</v>
      </c>
      <c r="AE166" s="79">
        <v>158.7</v>
      </c>
      <c r="AF166" s="79">
        <v>26.3</v>
      </c>
      <c r="AG166" s="79">
        <f t="shared" si="10"/>
        <v>185</v>
      </c>
      <c r="AH166" s="46">
        <f t="shared" si="12"/>
        <v>23310</v>
      </c>
      <c r="AI166" s="29">
        <f t="shared" si="13"/>
        <v>0</v>
      </c>
      <c r="AJ166" s="30">
        <f t="shared" si="14"/>
        <v>0</v>
      </c>
      <c r="AK166" s="52">
        <f t="shared" si="11"/>
      </c>
    </row>
    <row r="167" spans="1:37" ht="12.75" customHeight="1">
      <c r="A167" s="93">
        <v>10825818</v>
      </c>
      <c r="B167" s="60" t="s">
        <v>3</v>
      </c>
      <c r="C167" s="60" t="s">
        <v>1200</v>
      </c>
      <c r="D167" s="82"/>
      <c r="E167" s="85" t="s">
        <v>411</v>
      </c>
      <c r="F167" s="73">
        <v>126</v>
      </c>
      <c r="G167" s="53"/>
      <c r="H167" s="53"/>
      <c r="I167" s="53"/>
      <c r="J167" s="27"/>
      <c r="K167" s="27"/>
      <c r="L167" s="27"/>
      <c r="M167" s="27"/>
      <c r="N167" s="27"/>
      <c r="O167" s="27"/>
      <c r="P167" s="27"/>
      <c r="Q167" s="27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76">
        <v>185</v>
      </c>
      <c r="AE167" s="79">
        <v>158.7</v>
      </c>
      <c r="AF167" s="79">
        <v>26.3</v>
      </c>
      <c r="AG167" s="79">
        <f t="shared" si="10"/>
        <v>185</v>
      </c>
      <c r="AH167" s="46">
        <f t="shared" si="12"/>
        <v>23310</v>
      </c>
      <c r="AI167" s="29">
        <f t="shared" si="13"/>
        <v>0</v>
      </c>
      <c r="AJ167" s="30">
        <f t="shared" si="14"/>
        <v>0</v>
      </c>
      <c r="AK167" s="52">
        <f t="shared" si="11"/>
      </c>
    </row>
    <row r="168" spans="1:37" ht="12.75" customHeight="1">
      <c r="A168" s="94">
        <v>10667824</v>
      </c>
      <c r="B168" s="60" t="s">
        <v>3</v>
      </c>
      <c r="C168" s="60" t="s">
        <v>653</v>
      </c>
      <c r="D168" s="62"/>
      <c r="E168" s="85" t="s">
        <v>411</v>
      </c>
      <c r="F168" s="73">
        <v>126</v>
      </c>
      <c r="G168" s="53"/>
      <c r="H168" s="53"/>
      <c r="I168" s="27"/>
      <c r="J168" s="27"/>
      <c r="K168" s="27"/>
      <c r="L168" s="27"/>
      <c r="M168" s="27"/>
      <c r="N168" s="27"/>
      <c r="O168" s="27"/>
      <c r="P168" s="27"/>
      <c r="Q168" s="27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76">
        <v>185</v>
      </c>
      <c r="AE168" s="79">
        <v>158.7</v>
      </c>
      <c r="AF168" s="79">
        <v>26.3</v>
      </c>
      <c r="AG168" s="79">
        <f t="shared" si="10"/>
        <v>185</v>
      </c>
      <c r="AH168" s="46">
        <f t="shared" si="12"/>
        <v>23310</v>
      </c>
      <c r="AI168" s="29">
        <f t="shared" si="13"/>
        <v>0</v>
      </c>
      <c r="AJ168" s="30">
        <f t="shared" si="14"/>
        <v>0</v>
      </c>
      <c r="AK168" s="52">
        <f t="shared" si="11"/>
      </c>
    </row>
    <row r="169" spans="1:37" ht="12.75" customHeight="1">
      <c r="A169" s="93">
        <v>10760964</v>
      </c>
      <c r="B169" s="60" t="s">
        <v>3</v>
      </c>
      <c r="C169" s="60" t="s">
        <v>654</v>
      </c>
      <c r="D169" s="62"/>
      <c r="E169" s="85" t="s">
        <v>411</v>
      </c>
      <c r="F169" s="73">
        <v>126</v>
      </c>
      <c r="G169" s="53"/>
      <c r="H169" s="53"/>
      <c r="I169" s="53"/>
      <c r="J169" s="27"/>
      <c r="K169" s="27"/>
      <c r="L169" s="27"/>
      <c r="M169" s="27"/>
      <c r="N169" s="27"/>
      <c r="O169" s="27"/>
      <c r="P169" s="27"/>
      <c r="Q169" s="27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76">
        <v>185</v>
      </c>
      <c r="AE169" s="79">
        <v>158.7</v>
      </c>
      <c r="AF169" s="79">
        <v>26.3</v>
      </c>
      <c r="AG169" s="79">
        <f t="shared" si="10"/>
        <v>185</v>
      </c>
      <c r="AH169" s="46">
        <f t="shared" si="12"/>
        <v>23310</v>
      </c>
      <c r="AI169" s="29">
        <f t="shared" si="13"/>
        <v>0</v>
      </c>
      <c r="AJ169" s="30">
        <f t="shared" si="14"/>
        <v>0</v>
      </c>
      <c r="AK169" s="52">
        <f t="shared" si="11"/>
      </c>
    </row>
    <row r="170" spans="1:37" ht="12.75" customHeight="1">
      <c r="A170" s="93">
        <v>10825814</v>
      </c>
      <c r="B170" s="60" t="s">
        <v>3</v>
      </c>
      <c r="C170" s="60" t="s">
        <v>1741</v>
      </c>
      <c r="D170" s="82"/>
      <c r="E170" s="85" t="s">
        <v>411</v>
      </c>
      <c r="F170" s="73">
        <v>126</v>
      </c>
      <c r="G170" s="53"/>
      <c r="H170" s="53"/>
      <c r="I170" s="53"/>
      <c r="J170" s="27"/>
      <c r="K170" s="27"/>
      <c r="L170" s="27"/>
      <c r="M170" s="27"/>
      <c r="N170" s="27"/>
      <c r="O170" s="27"/>
      <c r="P170" s="27"/>
      <c r="Q170" s="27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76">
        <v>185</v>
      </c>
      <c r="AE170" s="79">
        <v>158.7</v>
      </c>
      <c r="AF170" s="79">
        <v>26.3</v>
      </c>
      <c r="AG170" s="79">
        <f t="shared" si="10"/>
        <v>185</v>
      </c>
      <c r="AH170" s="46">
        <f t="shared" si="12"/>
        <v>23310</v>
      </c>
      <c r="AI170" s="29">
        <f t="shared" si="13"/>
        <v>0</v>
      </c>
      <c r="AJ170" s="30">
        <f t="shared" si="14"/>
        <v>0</v>
      </c>
      <c r="AK170" s="52">
        <f t="shared" si="11"/>
      </c>
    </row>
    <row r="171" spans="1:37" ht="12.75" customHeight="1">
      <c r="A171" s="93">
        <v>10760966</v>
      </c>
      <c r="B171" s="60" t="s">
        <v>3</v>
      </c>
      <c r="C171" s="60" t="s">
        <v>811</v>
      </c>
      <c r="D171" s="62"/>
      <c r="E171" s="85" t="s">
        <v>411</v>
      </c>
      <c r="F171" s="73">
        <v>126</v>
      </c>
      <c r="G171" s="53"/>
      <c r="H171" s="53"/>
      <c r="I171" s="53"/>
      <c r="J171" s="27"/>
      <c r="K171" s="27"/>
      <c r="L171" s="27"/>
      <c r="M171" s="27"/>
      <c r="N171" s="27"/>
      <c r="O171" s="27"/>
      <c r="P171" s="27"/>
      <c r="Q171" s="27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76">
        <v>185</v>
      </c>
      <c r="AE171" s="79">
        <v>158.7</v>
      </c>
      <c r="AF171" s="79">
        <v>26.3</v>
      </c>
      <c r="AG171" s="79">
        <f t="shared" si="10"/>
        <v>185</v>
      </c>
      <c r="AH171" s="46">
        <f t="shared" si="12"/>
        <v>23310</v>
      </c>
      <c r="AI171" s="29">
        <f t="shared" si="13"/>
        <v>0</v>
      </c>
      <c r="AJ171" s="30">
        <f t="shared" si="14"/>
        <v>0</v>
      </c>
      <c r="AK171" s="52">
        <f t="shared" si="11"/>
      </c>
    </row>
    <row r="172" spans="1:37" ht="12.75" customHeight="1">
      <c r="A172" s="93">
        <v>10620004</v>
      </c>
      <c r="B172" s="60" t="s">
        <v>3</v>
      </c>
      <c r="C172" s="60" t="s">
        <v>570</v>
      </c>
      <c r="D172" s="62"/>
      <c r="E172" s="85" t="s">
        <v>411</v>
      </c>
      <c r="F172" s="73">
        <v>126</v>
      </c>
      <c r="G172" s="53"/>
      <c r="H172" s="53"/>
      <c r="I172" s="53"/>
      <c r="J172" s="27"/>
      <c r="K172" s="27"/>
      <c r="L172" s="27"/>
      <c r="M172" s="27"/>
      <c r="N172" s="27"/>
      <c r="O172" s="27"/>
      <c r="P172" s="27"/>
      <c r="Q172" s="27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76">
        <v>185</v>
      </c>
      <c r="AE172" s="79">
        <v>158.7</v>
      </c>
      <c r="AF172" s="79">
        <v>26.3</v>
      </c>
      <c r="AG172" s="79">
        <f t="shared" si="10"/>
        <v>185</v>
      </c>
      <c r="AH172" s="46">
        <f t="shared" si="12"/>
        <v>23310</v>
      </c>
      <c r="AI172" s="29">
        <f t="shared" si="13"/>
        <v>0</v>
      </c>
      <c r="AJ172" s="30">
        <f t="shared" si="14"/>
        <v>0</v>
      </c>
      <c r="AK172" s="52">
        <f t="shared" si="11"/>
      </c>
    </row>
    <row r="173" spans="1:37" ht="12.75" customHeight="1">
      <c r="A173" s="93">
        <v>10825819</v>
      </c>
      <c r="B173" s="60" t="s">
        <v>3</v>
      </c>
      <c r="C173" s="60" t="s">
        <v>571</v>
      </c>
      <c r="D173" s="62"/>
      <c r="E173" s="85" t="s">
        <v>411</v>
      </c>
      <c r="F173" s="73">
        <v>126</v>
      </c>
      <c r="G173" s="53"/>
      <c r="H173" s="53"/>
      <c r="I173" s="53"/>
      <c r="J173" s="27"/>
      <c r="K173" s="27"/>
      <c r="L173" s="27"/>
      <c r="M173" s="27"/>
      <c r="N173" s="27"/>
      <c r="O173" s="27"/>
      <c r="P173" s="27"/>
      <c r="Q173" s="27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76">
        <v>185</v>
      </c>
      <c r="AE173" s="79">
        <v>158.7</v>
      </c>
      <c r="AF173" s="79">
        <v>26.3</v>
      </c>
      <c r="AG173" s="79">
        <f t="shared" si="10"/>
        <v>185</v>
      </c>
      <c r="AH173" s="46">
        <f t="shared" si="12"/>
        <v>23310</v>
      </c>
      <c r="AI173" s="29">
        <f t="shared" si="13"/>
        <v>0</v>
      </c>
      <c r="AJ173" s="30">
        <f t="shared" si="14"/>
        <v>0</v>
      </c>
      <c r="AK173" s="52">
        <f t="shared" si="11"/>
      </c>
    </row>
    <row r="174" spans="1:37" ht="12.75" customHeight="1">
      <c r="A174" s="93">
        <v>10953501</v>
      </c>
      <c r="B174" s="60" t="s">
        <v>3</v>
      </c>
      <c r="C174" s="60" t="s">
        <v>1740</v>
      </c>
      <c r="D174" s="82"/>
      <c r="E174" s="85" t="s">
        <v>411</v>
      </c>
      <c r="F174" s="73">
        <v>126</v>
      </c>
      <c r="G174" s="53"/>
      <c r="H174" s="53"/>
      <c r="I174" s="53"/>
      <c r="J174" s="27"/>
      <c r="K174" s="27"/>
      <c r="L174" s="27"/>
      <c r="M174" s="27"/>
      <c r="N174" s="27"/>
      <c r="O174" s="27"/>
      <c r="P174" s="27"/>
      <c r="Q174" s="27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76">
        <v>185</v>
      </c>
      <c r="AE174" s="79">
        <v>158.7</v>
      </c>
      <c r="AF174" s="79">
        <v>26.3</v>
      </c>
      <c r="AG174" s="79">
        <f t="shared" si="10"/>
        <v>185</v>
      </c>
      <c r="AH174" s="46">
        <f t="shared" si="12"/>
        <v>23310</v>
      </c>
      <c r="AI174" s="29">
        <f t="shared" si="13"/>
        <v>0</v>
      </c>
      <c r="AJ174" s="30">
        <f t="shared" si="14"/>
        <v>0</v>
      </c>
      <c r="AK174" s="52">
        <f t="shared" si="11"/>
      </c>
    </row>
    <row r="175" spans="1:37" ht="12.75" customHeight="1">
      <c r="A175" s="66" t="s">
        <v>1332</v>
      </c>
      <c r="B175" s="60"/>
      <c r="C175" s="60"/>
      <c r="D175" s="105"/>
      <c r="E175" s="103" t="s">
        <v>411</v>
      </c>
      <c r="F175" s="53"/>
      <c r="G175" s="106" t="s">
        <v>31</v>
      </c>
      <c r="H175" s="106" t="s">
        <v>19</v>
      </c>
      <c r="I175" s="106" t="s">
        <v>20</v>
      </c>
      <c r="J175" s="106" t="s">
        <v>21</v>
      </c>
      <c r="K175" s="106" t="s">
        <v>22</v>
      </c>
      <c r="L175" s="106" t="s">
        <v>23</v>
      </c>
      <c r="M175" s="106" t="s">
        <v>24</v>
      </c>
      <c r="N175" s="106" t="s">
        <v>25</v>
      </c>
      <c r="O175" s="106" t="s">
        <v>26</v>
      </c>
      <c r="P175" s="106" t="s">
        <v>27</v>
      </c>
      <c r="Q175" s="106" t="s">
        <v>28</v>
      </c>
      <c r="R175" s="106" t="s">
        <v>29</v>
      </c>
      <c r="S175" s="106" t="s">
        <v>76</v>
      </c>
      <c r="T175" s="106" t="s">
        <v>184</v>
      </c>
      <c r="U175" s="106" t="s">
        <v>301</v>
      </c>
      <c r="V175" s="106" t="s">
        <v>302</v>
      </c>
      <c r="W175" s="106" t="s">
        <v>576</v>
      </c>
      <c r="X175" s="106" t="s">
        <v>303</v>
      </c>
      <c r="Y175" s="106" t="s">
        <v>577</v>
      </c>
      <c r="Z175" s="106" t="s">
        <v>304</v>
      </c>
      <c r="AA175" s="106" t="s">
        <v>305</v>
      </c>
      <c r="AB175" s="106" t="s">
        <v>306</v>
      </c>
      <c r="AC175" s="106" t="s">
        <v>645</v>
      </c>
      <c r="AD175" s="75"/>
      <c r="AE175" s="79"/>
      <c r="AF175" s="79"/>
      <c r="AG175" s="79"/>
      <c r="AH175" s="46">
        <f t="shared" si="12"/>
      </c>
      <c r="AI175" s="29">
        <f t="shared" si="13"/>
      </c>
      <c r="AJ175" s="30">
        <f t="shared" si="14"/>
      </c>
      <c r="AK175" s="52"/>
    </row>
    <row r="176" spans="1:37" ht="12.75" customHeight="1">
      <c r="A176" s="93">
        <v>10663086</v>
      </c>
      <c r="B176" s="60" t="s">
        <v>3</v>
      </c>
      <c r="C176" s="60" t="s">
        <v>468</v>
      </c>
      <c r="D176" s="82"/>
      <c r="E176" s="85" t="s">
        <v>411</v>
      </c>
      <c r="F176" s="73">
        <v>126</v>
      </c>
      <c r="G176" s="53"/>
      <c r="H176" s="53"/>
      <c r="I176" s="53"/>
      <c r="J176" s="27"/>
      <c r="K176" s="27"/>
      <c r="L176" s="27"/>
      <c r="M176" s="27"/>
      <c r="N176" s="27"/>
      <c r="O176" s="27"/>
      <c r="P176" s="27"/>
      <c r="Q176" s="27"/>
      <c r="R176" s="27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32">
        <v>185</v>
      </c>
      <c r="AE176" s="79">
        <v>157</v>
      </c>
      <c r="AF176" s="79">
        <v>28</v>
      </c>
      <c r="AG176" s="79">
        <f t="shared" si="10"/>
        <v>185</v>
      </c>
      <c r="AH176" s="46">
        <f t="shared" si="12"/>
        <v>23310</v>
      </c>
      <c r="AI176" s="29">
        <f t="shared" si="13"/>
        <v>0</v>
      </c>
      <c r="AJ176" s="30">
        <f t="shared" si="14"/>
        <v>0</v>
      </c>
      <c r="AK176" s="52">
        <f t="shared" si="11"/>
      </c>
    </row>
    <row r="177" spans="1:37" ht="12.75" customHeight="1">
      <c r="A177" s="93">
        <v>10954559</v>
      </c>
      <c r="B177" s="60" t="s">
        <v>3</v>
      </c>
      <c r="C177" s="60" t="s">
        <v>1201</v>
      </c>
      <c r="D177" s="82"/>
      <c r="E177" s="85" t="s">
        <v>411</v>
      </c>
      <c r="F177" s="73">
        <v>126</v>
      </c>
      <c r="G177" s="53"/>
      <c r="H177" s="53"/>
      <c r="I177" s="53"/>
      <c r="J177" s="27"/>
      <c r="K177" s="27"/>
      <c r="L177" s="27"/>
      <c r="M177" s="27"/>
      <c r="N177" s="27"/>
      <c r="O177" s="27"/>
      <c r="P177" s="27"/>
      <c r="Q177" s="27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32">
        <v>185</v>
      </c>
      <c r="AE177" s="79">
        <v>157</v>
      </c>
      <c r="AF177" s="79">
        <v>28</v>
      </c>
      <c r="AG177" s="79">
        <f t="shared" si="10"/>
        <v>185</v>
      </c>
      <c r="AH177" s="46">
        <f t="shared" si="12"/>
        <v>23310</v>
      </c>
      <c r="AI177" s="29">
        <f t="shared" si="13"/>
        <v>0</v>
      </c>
      <c r="AJ177" s="30">
        <f t="shared" si="14"/>
        <v>0</v>
      </c>
      <c r="AK177" s="52">
        <f t="shared" si="11"/>
      </c>
    </row>
    <row r="178" spans="1:37" ht="12.75" customHeight="1">
      <c r="A178" s="93">
        <v>10663088</v>
      </c>
      <c r="B178" s="60" t="s">
        <v>3</v>
      </c>
      <c r="C178" s="60" t="s">
        <v>569</v>
      </c>
      <c r="D178" s="82"/>
      <c r="E178" s="85" t="s">
        <v>411</v>
      </c>
      <c r="F178" s="73">
        <v>126</v>
      </c>
      <c r="G178" s="53"/>
      <c r="H178" s="53"/>
      <c r="I178" s="53"/>
      <c r="J178" s="27"/>
      <c r="K178" s="27"/>
      <c r="L178" s="27"/>
      <c r="M178" s="27"/>
      <c r="N178" s="27"/>
      <c r="O178" s="27"/>
      <c r="P178" s="27"/>
      <c r="Q178" s="27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32">
        <v>185</v>
      </c>
      <c r="AE178" s="79">
        <v>157</v>
      </c>
      <c r="AF178" s="79">
        <v>28</v>
      </c>
      <c r="AG178" s="79">
        <f t="shared" si="10"/>
        <v>185</v>
      </c>
      <c r="AH178" s="46">
        <f t="shared" si="12"/>
        <v>23310</v>
      </c>
      <c r="AI178" s="29">
        <f t="shared" si="13"/>
        <v>0</v>
      </c>
      <c r="AJ178" s="30">
        <f t="shared" si="14"/>
        <v>0</v>
      </c>
      <c r="AK178" s="52">
        <f t="shared" si="11"/>
      </c>
    </row>
    <row r="179" spans="1:37" ht="12.75" customHeight="1">
      <c r="A179" s="93">
        <v>10663229</v>
      </c>
      <c r="B179" s="60" t="s">
        <v>3</v>
      </c>
      <c r="C179" s="60" t="s">
        <v>420</v>
      </c>
      <c r="D179" s="82"/>
      <c r="E179" s="85" t="s">
        <v>411</v>
      </c>
      <c r="F179" s="73">
        <v>126</v>
      </c>
      <c r="G179" s="53"/>
      <c r="H179" s="53"/>
      <c r="I179" s="53"/>
      <c r="J179" s="27"/>
      <c r="K179" s="27"/>
      <c r="L179" s="27"/>
      <c r="M179" s="27"/>
      <c r="N179" s="27"/>
      <c r="O179" s="27"/>
      <c r="P179" s="27"/>
      <c r="Q179" s="27"/>
      <c r="R179" s="27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32">
        <v>185</v>
      </c>
      <c r="AE179" s="79">
        <v>157</v>
      </c>
      <c r="AF179" s="79">
        <v>28</v>
      </c>
      <c r="AG179" s="79">
        <f t="shared" si="10"/>
        <v>185</v>
      </c>
      <c r="AH179" s="46">
        <f t="shared" si="12"/>
        <v>23310</v>
      </c>
      <c r="AI179" s="29">
        <f t="shared" si="13"/>
        <v>0</v>
      </c>
      <c r="AJ179" s="30">
        <f t="shared" si="14"/>
        <v>0</v>
      </c>
      <c r="AK179" s="52">
        <f t="shared" si="11"/>
      </c>
    </row>
    <row r="180" spans="1:37" ht="12.75" customHeight="1">
      <c r="A180" s="93">
        <v>10954560</v>
      </c>
      <c r="B180" s="60" t="s">
        <v>3</v>
      </c>
      <c r="C180" s="60" t="s">
        <v>1743</v>
      </c>
      <c r="D180" s="82"/>
      <c r="E180" s="85" t="s">
        <v>411</v>
      </c>
      <c r="F180" s="73">
        <v>126</v>
      </c>
      <c r="G180" s="53"/>
      <c r="H180" s="53"/>
      <c r="I180" s="53"/>
      <c r="J180" s="27"/>
      <c r="K180" s="27"/>
      <c r="L180" s="27"/>
      <c r="M180" s="27"/>
      <c r="N180" s="27"/>
      <c r="O180" s="27"/>
      <c r="P180" s="27"/>
      <c r="Q180" s="27"/>
      <c r="R180" s="27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32">
        <v>185</v>
      </c>
      <c r="AE180" s="79">
        <v>157</v>
      </c>
      <c r="AF180" s="79">
        <v>28</v>
      </c>
      <c r="AG180" s="79">
        <f t="shared" si="10"/>
        <v>185</v>
      </c>
      <c r="AH180" s="46">
        <f t="shared" si="12"/>
        <v>23310</v>
      </c>
      <c r="AI180" s="29">
        <f t="shared" si="13"/>
        <v>0</v>
      </c>
      <c r="AJ180" s="30">
        <f t="shared" si="14"/>
        <v>0</v>
      </c>
      <c r="AK180" s="52">
        <f t="shared" si="11"/>
      </c>
    </row>
    <row r="181" spans="1:37" ht="12.75" customHeight="1">
      <c r="A181" s="93">
        <v>10846104</v>
      </c>
      <c r="B181" s="60" t="s">
        <v>3</v>
      </c>
      <c r="C181" s="60" t="s">
        <v>1000</v>
      </c>
      <c r="D181" s="62"/>
      <c r="E181" s="85" t="s">
        <v>411</v>
      </c>
      <c r="F181" s="73">
        <v>126</v>
      </c>
      <c r="G181" s="53"/>
      <c r="H181" s="53"/>
      <c r="I181" s="53"/>
      <c r="J181" s="27"/>
      <c r="K181" s="27"/>
      <c r="L181" s="27"/>
      <c r="M181" s="27"/>
      <c r="N181" s="27"/>
      <c r="O181" s="27"/>
      <c r="P181" s="27"/>
      <c r="Q181" s="27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32">
        <v>185</v>
      </c>
      <c r="AE181" s="79">
        <v>157</v>
      </c>
      <c r="AF181" s="79">
        <v>28</v>
      </c>
      <c r="AG181" s="79">
        <f t="shared" si="10"/>
        <v>185</v>
      </c>
      <c r="AH181" s="46">
        <f t="shared" si="12"/>
        <v>23310</v>
      </c>
      <c r="AI181" s="29">
        <f t="shared" si="13"/>
        <v>0</v>
      </c>
      <c r="AJ181" s="30">
        <f t="shared" si="14"/>
        <v>0</v>
      </c>
      <c r="AK181" s="52">
        <f t="shared" si="11"/>
      </c>
    </row>
    <row r="182" spans="1:37" ht="12.75" customHeight="1">
      <c r="A182" s="93">
        <v>10663232</v>
      </c>
      <c r="B182" s="60" t="s">
        <v>3</v>
      </c>
      <c r="C182" s="60" t="s">
        <v>419</v>
      </c>
      <c r="D182" s="82"/>
      <c r="E182" s="85" t="s">
        <v>411</v>
      </c>
      <c r="F182" s="73">
        <v>126</v>
      </c>
      <c r="G182" s="53"/>
      <c r="H182" s="53"/>
      <c r="I182" s="53"/>
      <c r="J182" s="27"/>
      <c r="K182" s="27"/>
      <c r="L182" s="27"/>
      <c r="M182" s="27"/>
      <c r="N182" s="27"/>
      <c r="O182" s="27"/>
      <c r="P182" s="27"/>
      <c r="Q182" s="27"/>
      <c r="R182" s="27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32">
        <v>185</v>
      </c>
      <c r="AE182" s="79">
        <v>157</v>
      </c>
      <c r="AF182" s="79">
        <v>28</v>
      </c>
      <c r="AG182" s="79">
        <f t="shared" si="10"/>
        <v>185</v>
      </c>
      <c r="AH182" s="46">
        <f t="shared" si="12"/>
        <v>23310</v>
      </c>
      <c r="AI182" s="29">
        <f t="shared" si="13"/>
        <v>0</v>
      </c>
      <c r="AJ182" s="30">
        <f t="shared" si="14"/>
        <v>0</v>
      </c>
      <c r="AK182" s="52">
        <f t="shared" si="11"/>
      </c>
    </row>
    <row r="183" spans="1:37" ht="12.75" customHeight="1">
      <c r="A183" s="93">
        <v>10837885</v>
      </c>
      <c r="B183" s="60" t="s">
        <v>3</v>
      </c>
      <c r="C183" s="60" t="s">
        <v>1001</v>
      </c>
      <c r="D183" s="62"/>
      <c r="E183" s="85" t="s">
        <v>411</v>
      </c>
      <c r="F183" s="73">
        <v>126</v>
      </c>
      <c r="G183" s="53"/>
      <c r="H183" s="53"/>
      <c r="I183" s="53"/>
      <c r="J183" s="27"/>
      <c r="K183" s="27"/>
      <c r="L183" s="27"/>
      <c r="M183" s="27"/>
      <c r="N183" s="27"/>
      <c r="O183" s="27"/>
      <c r="P183" s="27"/>
      <c r="Q183" s="27"/>
      <c r="R183" s="27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32">
        <v>185</v>
      </c>
      <c r="AE183" s="79">
        <v>157</v>
      </c>
      <c r="AF183" s="79">
        <v>28</v>
      </c>
      <c r="AG183" s="79">
        <f t="shared" si="10"/>
        <v>185</v>
      </c>
      <c r="AH183" s="46">
        <f t="shared" si="12"/>
        <v>23310</v>
      </c>
      <c r="AI183" s="29">
        <f t="shared" si="13"/>
        <v>0</v>
      </c>
      <c r="AJ183" s="30">
        <f t="shared" si="14"/>
        <v>0</v>
      </c>
      <c r="AK183" s="52">
        <f t="shared" si="11"/>
      </c>
    </row>
    <row r="184" spans="1:37" ht="12.75" customHeight="1">
      <c r="A184" s="109" t="s">
        <v>1329</v>
      </c>
      <c r="B184" s="60"/>
      <c r="C184" s="60"/>
      <c r="D184" s="113"/>
      <c r="E184" s="103" t="s">
        <v>411</v>
      </c>
      <c r="F184" s="53"/>
      <c r="G184" s="106" t="s">
        <v>31</v>
      </c>
      <c r="H184" s="106" t="s">
        <v>19</v>
      </c>
      <c r="I184" s="106" t="s">
        <v>20</v>
      </c>
      <c r="J184" s="106" t="s">
        <v>21</v>
      </c>
      <c r="K184" s="106" t="s">
        <v>22</v>
      </c>
      <c r="L184" s="106" t="s">
        <v>23</v>
      </c>
      <c r="M184" s="106" t="s">
        <v>24</v>
      </c>
      <c r="N184" s="106" t="s">
        <v>25</v>
      </c>
      <c r="O184" s="106" t="s">
        <v>26</v>
      </c>
      <c r="P184" s="106" t="s">
        <v>27</v>
      </c>
      <c r="Q184" s="106" t="s">
        <v>28</v>
      </c>
      <c r="R184" s="106" t="s">
        <v>29</v>
      </c>
      <c r="S184" s="106" t="s">
        <v>76</v>
      </c>
      <c r="T184" s="106" t="s">
        <v>184</v>
      </c>
      <c r="U184" s="106" t="s">
        <v>301</v>
      </c>
      <c r="V184" s="106" t="s">
        <v>302</v>
      </c>
      <c r="W184" s="106" t="s">
        <v>576</v>
      </c>
      <c r="X184" s="106" t="s">
        <v>303</v>
      </c>
      <c r="Y184" s="106" t="s">
        <v>577</v>
      </c>
      <c r="Z184" s="106" t="s">
        <v>304</v>
      </c>
      <c r="AA184" s="106" t="s">
        <v>305</v>
      </c>
      <c r="AB184" s="106" t="s">
        <v>306</v>
      </c>
      <c r="AC184" s="106" t="s">
        <v>645</v>
      </c>
      <c r="AD184" s="76"/>
      <c r="AE184" s="79"/>
      <c r="AF184" s="79"/>
      <c r="AG184" s="79"/>
      <c r="AH184" s="46">
        <f t="shared" si="12"/>
      </c>
      <c r="AI184" s="29">
        <f t="shared" si="13"/>
      </c>
      <c r="AJ184" s="30">
        <f t="shared" si="14"/>
      </c>
      <c r="AK184" s="52"/>
    </row>
    <row r="185" spans="1:37" ht="12.75" customHeight="1">
      <c r="A185" s="93">
        <v>10572473</v>
      </c>
      <c r="B185" s="60" t="s">
        <v>3</v>
      </c>
      <c r="C185" s="60" t="s">
        <v>528</v>
      </c>
      <c r="D185" s="62"/>
      <c r="E185" s="85" t="s">
        <v>411</v>
      </c>
      <c r="F185" s="73">
        <v>126</v>
      </c>
      <c r="G185" s="53"/>
      <c r="H185" s="53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76">
        <v>180</v>
      </c>
      <c r="AE185" s="79">
        <v>159</v>
      </c>
      <c r="AF185" s="79">
        <v>21</v>
      </c>
      <c r="AG185" s="79">
        <f t="shared" si="10"/>
        <v>180</v>
      </c>
      <c r="AH185" s="46">
        <f t="shared" si="12"/>
        <v>22680</v>
      </c>
      <c r="AI185" s="29">
        <f t="shared" si="13"/>
        <v>0</v>
      </c>
      <c r="AJ185" s="30">
        <f t="shared" si="14"/>
        <v>0</v>
      </c>
      <c r="AK185" s="52">
        <f t="shared" si="11"/>
      </c>
    </row>
    <row r="186" spans="1:37" ht="12.75" customHeight="1">
      <c r="A186" s="93">
        <v>10763373</v>
      </c>
      <c r="B186" s="60" t="s">
        <v>3</v>
      </c>
      <c r="C186" s="60" t="s">
        <v>796</v>
      </c>
      <c r="D186" s="62"/>
      <c r="E186" s="85" t="s">
        <v>411</v>
      </c>
      <c r="F186" s="73">
        <v>126</v>
      </c>
      <c r="G186" s="53"/>
      <c r="H186" s="53"/>
      <c r="I186" s="27"/>
      <c r="J186" s="27"/>
      <c r="K186" s="27"/>
      <c r="L186" s="27"/>
      <c r="M186" s="27"/>
      <c r="N186" s="27"/>
      <c r="O186" s="27"/>
      <c r="P186" s="27"/>
      <c r="Q186" s="27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76">
        <v>180</v>
      </c>
      <c r="AE186" s="79">
        <v>159</v>
      </c>
      <c r="AF186" s="79">
        <v>21</v>
      </c>
      <c r="AG186" s="79">
        <f t="shared" si="10"/>
        <v>180</v>
      </c>
      <c r="AH186" s="46">
        <f t="shared" si="12"/>
        <v>22680</v>
      </c>
      <c r="AI186" s="29">
        <f t="shared" si="13"/>
        <v>0</v>
      </c>
      <c r="AJ186" s="30">
        <f t="shared" si="14"/>
        <v>0</v>
      </c>
      <c r="AK186" s="52">
        <f t="shared" si="11"/>
      </c>
    </row>
    <row r="187" spans="1:37" ht="12.75" customHeight="1">
      <c r="A187" s="93">
        <v>10707171</v>
      </c>
      <c r="B187" s="60" t="s">
        <v>3</v>
      </c>
      <c r="C187" s="60" t="s">
        <v>797</v>
      </c>
      <c r="D187" s="62"/>
      <c r="E187" s="85" t="s">
        <v>411</v>
      </c>
      <c r="F187" s="73">
        <v>126</v>
      </c>
      <c r="G187" s="53"/>
      <c r="H187" s="53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76">
        <v>180</v>
      </c>
      <c r="AE187" s="79">
        <v>159</v>
      </c>
      <c r="AF187" s="79">
        <v>21</v>
      </c>
      <c r="AG187" s="79">
        <f t="shared" si="10"/>
        <v>180</v>
      </c>
      <c r="AH187" s="46">
        <f t="shared" si="12"/>
        <v>22680</v>
      </c>
      <c r="AI187" s="29">
        <f t="shared" si="13"/>
        <v>0</v>
      </c>
      <c r="AJ187" s="30">
        <f t="shared" si="14"/>
        <v>0</v>
      </c>
      <c r="AK187" s="52">
        <f t="shared" si="11"/>
      </c>
    </row>
    <row r="188" spans="1:37" ht="12.75" customHeight="1">
      <c r="A188" s="94">
        <v>10572471</v>
      </c>
      <c r="B188" s="60" t="s">
        <v>3</v>
      </c>
      <c r="C188" s="60" t="s">
        <v>655</v>
      </c>
      <c r="D188" s="62"/>
      <c r="E188" s="85" t="s">
        <v>411</v>
      </c>
      <c r="F188" s="73">
        <v>126</v>
      </c>
      <c r="G188" s="53"/>
      <c r="H188" s="53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76">
        <v>180</v>
      </c>
      <c r="AE188" s="79">
        <v>159</v>
      </c>
      <c r="AF188" s="79">
        <v>21</v>
      </c>
      <c r="AG188" s="79">
        <f t="shared" si="10"/>
        <v>180</v>
      </c>
      <c r="AH188" s="46">
        <f t="shared" si="12"/>
        <v>22680</v>
      </c>
      <c r="AI188" s="29">
        <f t="shared" si="13"/>
        <v>0</v>
      </c>
      <c r="AJ188" s="30">
        <f t="shared" si="14"/>
        <v>0</v>
      </c>
      <c r="AK188" s="52">
        <f t="shared" si="11"/>
      </c>
    </row>
    <row r="189" spans="1:37" ht="12.75" customHeight="1">
      <c r="A189" s="93">
        <v>10825840</v>
      </c>
      <c r="B189" s="60" t="s">
        <v>3</v>
      </c>
      <c r="C189" s="60" t="s">
        <v>1745</v>
      </c>
      <c r="D189" s="62"/>
      <c r="E189" s="85" t="s">
        <v>411</v>
      </c>
      <c r="F189" s="73">
        <v>126</v>
      </c>
      <c r="G189" s="53"/>
      <c r="H189" s="53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76">
        <v>180</v>
      </c>
      <c r="AE189" s="79">
        <v>159</v>
      </c>
      <c r="AF189" s="79">
        <v>21</v>
      </c>
      <c r="AG189" s="79">
        <f t="shared" si="10"/>
        <v>180</v>
      </c>
      <c r="AH189" s="46">
        <f t="shared" si="12"/>
        <v>22680</v>
      </c>
      <c r="AI189" s="29">
        <f t="shared" si="13"/>
        <v>0</v>
      </c>
      <c r="AJ189" s="30">
        <f t="shared" si="14"/>
        <v>0</v>
      </c>
      <c r="AK189" s="52">
        <f t="shared" si="11"/>
      </c>
    </row>
    <row r="190" spans="1:37" ht="12.75" customHeight="1">
      <c r="A190" s="93">
        <v>10572470</v>
      </c>
      <c r="B190" s="60" t="s">
        <v>3</v>
      </c>
      <c r="C190" s="60" t="s">
        <v>529</v>
      </c>
      <c r="D190" s="62"/>
      <c r="E190" s="85" t="s">
        <v>411</v>
      </c>
      <c r="F190" s="73">
        <v>126</v>
      </c>
      <c r="G190" s="53"/>
      <c r="H190" s="53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76">
        <v>180</v>
      </c>
      <c r="AE190" s="79">
        <v>159</v>
      </c>
      <c r="AF190" s="79">
        <v>21</v>
      </c>
      <c r="AG190" s="79">
        <f t="shared" si="10"/>
        <v>180</v>
      </c>
      <c r="AH190" s="46">
        <f t="shared" si="12"/>
        <v>22680</v>
      </c>
      <c r="AI190" s="29">
        <f t="shared" si="13"/>
        <v>0</v>
      </c>
      <c r="AJ190" s="30">
        <f t="shared" si="14"/>
        <v>0</v>
      </c>
      <c r="AK190" s="52">
        <f t="shared" si="11"/>
      </c>
    </row>
    <row r="191" spans="1:37" ht="12.75" customHeight="1">
      <c r="A191" s="93">
        <v>10825841</v>
      </c>
      <c r="B191" s="60" t="s">
        <v>3</v>
      </c>
      <c r="C191" s="60" t="s">
        <v>1744</v>
      </c>
      <c r="D191" s="62"/>
      <c r="E191" s="85" t="s">
        <v>411</v>
      </c>
      <c r="F191" s="73">
        <v>126</v>
      </c>
      <c r="G191" s="53"/>
      <c r="H191" s="53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76">
        <v>180</v>
      </c>
      <c r="AE191" s="79">
        <v>159</v>
      </c>
      <c r="AF191" s="79">
        <v>21</v>
      </c>
      <c r="AG191" s="79">
        <f t="shared" si="10"/>
        <v>180</v>
      </c>
      <c r="AH191" s="46">
        <f t="shared" si="12"/>
        <v>22680</v>
      </c>
      <c r="AI191" s="29">
        <f t="shared" si="13"/>
        <v>0</v>
      </c>
      <c r="AJ191" s="30">
        <f t="shared" si="14"/>
        <v>0</v>
      </c>
      <c r="AK191" s="52">
        <f t="shared" si="11"/>
      </c>
    </row>
    <row r="192" spans="1:37" ht="12.75" customHeight="1">
      <c r="A192" s="109" t="s">
        <v>1732</v>
      </c>
      <c r="B192" s="60"/>
      <c r="C192" s="60"/>
      <c r="D192" s="82"/>
      <c r="E192" s="103" t="s">
        <v>411</v>
      </c>
      <c r="F192" s="53"/>
      <c r="G192" s="106" t="s">
        <v>31</v>
      </c>
      <c r="H192" s="106" t="s">
        <v>19</v>
      </c>
      <c r="I192" s="106" t="s">
        <v>20</v>
      </c>
      <c r="J192" s="106" t="s">
        <v>21</v>
      </c>
      <c r="K192" s="106" t="s">
        <v>22</v>
      </c>
      <c r="L192" s="106" t="s">
        <v>23</v>
      </c>
      <c r="M192" s="106" t="s">
        <v>24</v>
      </c>
      <c r="N192" s="106" t="s">
        <v>25</v>
      </c>
      <c r="O192" s="106" t="s">
        <v>26</v>
      </c>
      <c r="P192" s="106" t="s">
        <v>27</v>
      </c>
      <c r="Q192" s="106" t="s">
        <v>28</v>
      </c>
      <c r="R192" s="106" t="s">
        <v>29</v>
      </c>
      <c r="S192" s="106" t="s">
        <v>76</v>
      </c>
      <c r="T192" s="106" t="s">
        <v>184</v>
      </c>
      <c r="U192" s="106" t="s">
        <v>301</v>
      </c>
      <c r="V192" s="106" t="s">
        <v>302</v>
      </c>
      <c r="W192" s="106" t="s">
        <v>576</v>
      </c>
      <c r="X192" s="106" t="s">
        <v>303</v>
      </c>
      <c r="Y192" s="106" t="s">
        <v>577</v>
      </c>
      <c r="Z192" s="106" t="s">
        <v>304</v>
      </c>
      <c r="AA192" s="106" t="s">
        <v>305</v>
      </c>
      <c r="AB192" s="106" t="s">
        <v>306</v>
      </c>
      <c r="AC192" s="106" t="s">
        <v>645</v>
      </c>
      <c r="AD192" s="75"/>
      <c r="AE192" s="79"/>
      <c r="AF192" s="79"/>
      <c r="AG192" s="79"/>
      <c r="AH192" s="46">
        <f t="shared" si="12"/>
      </c>
      <c r="AI192" s="29">
        <f t="shared" si="13"/>
      </c>
      <c r="AJ192" s="30">
        <f t="shared" si="14"/>
      </c>
      <c r="AK192" s="52"/>
    </row>
    <row r="193" spans="1:37" ht="12.75" customHeight="1">
      <c r="A193" s="93">
        <v>10952691</v>
      </c>
      <c r="B193" s="60" t="s">
        <v>3</v>
      </c>
      <c r="C193" s="60" t="s">
        <v>1205</v>
      </c>
      <c r="D193" s="82"/>
      <c r="E193" s="85" t="s">
        <v>411</v>
      </c>
      <c r="F193" s="34">
        <v>70</v>
      </c>
      <c r="G193" s="53"/>
      <c r="H193" s="53"/>
      <c r="I193" s="53"/>
      <c r="J193" s="27"/>
      <c r="K193" s="27"/>
      <c r="L193" s="27"/>
      <c r="M193" s="27"/>
      <c r="N193" s="27"/>
      <c r="O193" s="27"/>
      <c r="P193" s="27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75">
        <v>250</v>
      </c>
      <c r="AE193" s="79">
        <v>211.5</v>
      </c>
      <c r="AF193" s="79">
        <v>38.5</v>
      </c>
      <c r="AG193" s="79">
        <f t="shared" si="10"/>
        <v>250</v>
      </c>
      <c r="AH193" s="46">
        <f t="shared" si="12"/>
        <v>17500</v>
      </c>
      <c r="AI193" s="29">
        <f t="shared" si="13"/>
        <v>0</v>
      </c>
      <c r="AJ193" s="30">
        <f t="shared" si="14"/>
        <v>0</v>
      </c>
      <c r="AK193" s="52">
        <f t="shared" si="11"/>
      </c>
    </row>
    <row r="194" spans="1:37" ht="12.75" customHeight="1">
      <c r="A194" s="93">
        <v>10838084</v>
      </c>
      <c r="B194" s="60" t="s">
        <v>3</v>
      </c>
      <c r="C194" s="60" t="s">
        <v>1733</v>
      </c>
      <c r="D194" s="82"/>
      <c r="E194" s="85" t="s">
        <v>411</v>
      </c>
      <c r="F194" s="34">
        <v>70</v>
      </c>
      <c r="G194" s="53"/>
      <c r="H194" s="53"/>
      <c r="I194" s="53"/>
      <c r="J194" s="27"/>
      <c r="K194" s="27"/>
      <c r="L194" s="27"/>
      <c r="M194" s="27"/>
      <c r="N194" s="27"/>
      <c r="O194" s="27"/>
      <c r="P194" s="27"/>
      <c r="Q194" s="27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75">
        <v>250</v>
      </c>
      <c r="AE194" s="79">
        <v>211.5</v>
      </c>
      <c r="AF194" s="79">
        <v>38.5</v>
      </c>
      <c r="AG194" s="79">
        <f t="shared" si="10"/>
        <v>250</v>
      </c>
      <c r="AH194" s="46">
        <f t="shared" si="12"/>
        <v>17500</v>
      </c>
      <c r="AI194" s="29">
        <f t="shared" si="13"/>
        <v>0</v>
      </c>
      <c r="AJ194" s="30">
        <f t="shared" si="14"/>
        <v>0</v>
      </c>
      <c r="AK194" s="52">
        <f t="shared" si="11"/>
      </c>
    </row>
    <row r="195" spans="1:37" ht="12.75">
      <c r="A195" s="66" t="s">
        <v>371</v>
      </c>
      <c r="B195" s="60"/>
      <c r="C195" s="60"/>
      <c r="D195" s="48"/>
      <c r="E195" s="85" t="s">
        <v>411</v>
      </c>
      <c r="F195" s="53"/>
      <c r="G195" s="106" t="s">
        <v>31</v>
      </c>
      <c r="H195" s="106" t="s">
        <v>19</v>
      </c>
      <c r="I195" s="106" t="s">
        <v>20</v>
      </c>
      <c r="J195" s="106" t="s">
        <v>21</v>
      </c>
      <c r="K195" s="106" t="s">
        <v>22</v>
      </c>
      <c r="L195" s="106" t="s">
        <v>23</v>
      </c>
      <c r="M195" s="106" t="s">
        <v>24</v>
      </c>
      <c r="N195" s="106" t="s">
        <v>25</v>
      </c>
      <c r="O195" s="106" t="s">
        <v>26</v>
      </c>
      <c r="P195" s="106" t="s">
        <v>27</v>
      </c>
      <c r="Q195" s="106" t="s">
        <v>28</v>
      </c>
      <c r="R195" s="106" t="s">
        <v>29</v>
      </c>
      <c r="S195" s="106" t="s">
        <v>76</v>
      </c>
      <c r="T195" s="106" t="s">
        <v>184</v>
      </c>
      <c r="U195" s="106" t="s">
        <v>301</v>
      </c>
      <c r="V195" s="106" t="s">
        <v>302</v>
      </c>
      <c r="W195" s="106" t="s">
        <v>576</v>
      </c>
      <c r="X195" s="106" t="s">
        <v>303</v>
      </c>
      <c r="Y195" s="106" t="s">
        <v>577</v>
      </c>
      <c r="Z195" s="106" t="s">
        <v>304</v>
      </c>
      <c r="AA195" s="106" t="s">
        <v>305</v>
      </c>
      <c r="AB195" s="106" t="s">
        <v>306</v>
      </c>
      <c r="AC195" s="106" t="s">
        <v>645</v>
      </c>
      <c r="AD195" s="78"/>
      <c r="AE195" s="79"/>
      <c r="AF195" s="79"/>
      <c r="AG195" s="79"/>
      <c r="AH195" s="46">
        <f t="shared" si="12"/>
      </c>
      <c r="AI195" s="29">
        <f t="shared" si="13"/>
      </c>
      <c r="AJ195" s="30">
        <f t="shared" si="14"/>
      </c>
      <c r="AK195" s="52"/>
    </row>
    <row r="196" spans="1:37" ht="12.75">
      <c r="A196" s="97">
        <v>10007402</v>
      </c>
      <c r="B196" s="60" t="s">
        <v>371</v>
      </c>
      <c r="C196" s="60" t="s">
        <v>1746</v>
      </c>
      <c r="D196" s="86"/>
      <c r="E196" s="85" t="s">
        <v>411</v>
      </c>
      <c r="F196" s="73">
        <v>126</v>
      </c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53"/>
      <c r="X196" s="53"/>
      <c r="Y196" s="53"/>
      <c r="Z196" s="53"/>
      <c r="AA196" s="53"/>
      <c r="AB196" s="53"/>
      <c r="AC196" s="53"/>
      <c r="AD196" s="75">
        <v>114</v>
      </c>
      <c r="AE196" s="79">
        <v>114</v>
      </c>
      <c r="AF196" s="79">
        <v>0</v>
      </c>
      <c r="AG196" s="79">
        <f t="shared" si="10"/>
        <v>114</v>
      </c>
      <c r="AH196" s="46">
        <f t="shared" si="12"/>
        <v>14364</v>
      </c>
      <c r="AI196" s="29">
        <f t="shared" si="13"/>
        <v>0</v>
      </c>
      <c r="AJ196" s="30">
        <f t="shared" si="14"/>
        <v>0</v>
      </c>
      <c r="AK196" s="52">
        <f t="shared" si="11"/>
      </c>
    </row>
    <row r="197" spans="1:37" ht="12.75" customHeight="1">
      <c r="A197" s="66" t="s">
        <v>83</v>
      </c>
      <c r="B197" s="60"/>
      <c r="C197" s="60"/>
      <c r="D197" s="105"/>
      <c r="E197" s="103" t="s">
        <v>411</v>
      </c>
      <c r="F197" s="53"/>
      <c r="G197" s="106" t="s">
        <v>31</v>
      </c>
      <c r="H197" s="106" t="s">
        <v>19</v>
      </c>
      <c r="I197" s="106" t="s">
        <v>20</v>
      </c>
      <c r="J197" s="106" t="s">
        <v>21</v>
      </c>
      <c r="K197" s="106" t="s">
        <v>22</v>
      </c>
      <c r="L197" s="106" t="s">
        <v>23</v>
      </c>
      <c r="M197" s="106" t="s">
        <v>24</v>
      </c>
      <c r="N197" s="106" t="s">
        <v>25</v>
      </c>
      <c r="O197" s="106" t="s">
        <v>26</v>
      </c>
      <c r="P197" s="106" t="s">
        <v>27</v>
      </c>
      <c r="Q197" s="106" t="s">
        <v>28</v>
      </c>
      <c r="R197" s="106" t="s">
        <v>29</v>
      </c>
      <c r="S197" s="106" t="s">
        <v>76</v>
      </c>
      <c r="T197" s="106" t="s">
        <v>184</v>
      </c>
      <c r="U197" s="106" t="s">
        <v>301</v>
      </c>
      <c r="V197" s="106" t="s">
        <v>302</v>
      </c>
      <c r="W197" s="106" t="s">
        <v>576</v>
      </c>
      <c r="X197" s="106" t="s">
        <v>303</v>
      </c>
      <c r="Y197" s="106" t="s">
        <v>577</v>
      </c>
      <c r="Z197" s="106" t="s">
        <v>304</v>
      </c>
      <c r="AA197" s="106" t="s">
        <v>305</v>
      </c>
      <c r="AB197" s="106" t="s">
        <v>306</v>
      </c>
      <c r="AC197" s="106" t="s">
        <v>645</v>
      </c>
      <c r="AD197" s="75"/>
      <c r="AE197" s="79"/>
      <c r="AF197" s="79"/>
      <c r="AG197" s="79"/>
      <c r="AH197" s="46">
        <f t="shared" si="12"/>
      </c>
      <c r="AI197" s="29">
        <f t="shared" si="13"/>
      </c>
      <c r="AJ197" s="30">
        <f t="shared" si="14"/>
      </c>
      <c r="AK197" s="52"/>
    </row>
    <row r="198" spans="1:37" ht="12.75" customHeight="1">
      <c r="A198" s="93">
        <v>10760991</v>
      </c>
      <c r="B198" s="60" t="s">
        <v>83</v>
      </c>
      <c r="C198" s="60" t="s">
        <v>812</v>
      </c>
      <c r="D198" s="62"/>
      <c r="E198" s="85" t="s">
        <v>411</v>
      </c>
      <c r="F198" s="73">
        <v>126</v>
      </c>
      <c r="G198" s="27"/>
      <c r="H198" s="27"/>
      <c r="I198" s="27"/>
      <c r="J198" s="27"/>
      <c r="K198" s="27"/>
      <c r="L198" s="27"/>
      <c r="M198" s="27"/>
      <c r="N198" s="27"/>
      <c r="O198" s="27"/>
      <c r="P198" s="53"/>
      <c r="Q198" s="53"/>
      <c r="R198" s="53"/>
      <c r="S198" s="53"/>
      <c r="T198" s="53"/>
      <c r="U198" s="27"/>
      <c r="V198" s="53"/>
      <c r="W198" s="53"/>
      <c r="X198" s="27"/>
      <c r="Y198" s="53"/>
      <c r="Z198" s="27"/>
      <c r="AA198" s="27"/>
      <c r="AB198" s="53"/>
      <c r="AC198" s="53"/>
      <c r="AD198" s="76">
        <v>170</v>
      </c>
      <c r="AE198" s="79">
        <v>152.5</v>
      </c>
      <c r="AF198" s="79">
        <v>17.5</v>
      </c>
      <c r="AG198" s="79">
        <f t="shared" si="10"/>
        <v>170</v>
      </c>
      <c r="AH198" s="46">
        <f t="shared" si="12"/>
        <v>21420</v>
      </c>
      <c r="AI198" s="29">
        <f t="shared" si="13"/>
        <v>0</v>
      </c>
      <c r="AJ198" s="30">
        <f t="shared" si="14"/>
        <v>0</v>
      </c>
      <c r="AK198" s="52">
        <f t="shared" si="11"/>
      </c>
    </row>
    <row r="199" spans="1:37" ht="12.75" customHeight="1">
      <c r="A199" s="93">
        <v>10706971</v>
      </c>
      <c r="B199" s="60" t="s">
        <v>83</v>
      </c>
      <c r="C199" s="60" t="s">
        <v>717</v>
      </c>
      <c r="D199" s="62"/>
      <c r="E199" s="85" t="s">
        <v>411</v>
      </c>
      <c r="F199" s="73">
        <v>126</v>
      </c>
      <c r="G199" s="27"/>
      <c r="H199" s="27"/>
      <c r="I199" s="27"/>
      <c r="J199" s="27"/>
      <c r="K199" s="27"/>
      <c r="L199" s="27"/>
      <c r="M199" s="27"/>
      <c r="N199" s="27"/>
      <c r="O199" s="27"/>
      <c r="P199" s="53"/>
      <c r="Q199" s="53"/>
      <c r="R199" s="53"/>
      <c r="S199" s="53"/>
      <c r="T199" s="53"/>
      <c r="U199" s="27"/>
      <c r="V199" s="53"/>
      <c r="W199" s="53"/>
      <c r="X199" s="27"/>
      <c r="Y199" s="53"/>
      <c r="Z199" s="27"/>
      <c r="AA199" s="27"/>
      <c r="AB199" s="53"/>
      <c r="AC199" s="53"/>
      <c r="AD199" s="76">
        <v>170</v>
      </c>
      <c r="AE199" s="79">
        <v>152.5</v>
      </c>
      <c r="AF199" s="79">
        <v>17.5</v>
      </c>
      <c r="AG199" s="79">
        <f t="shared" si="10"/>
        <v>170</v>
      </c>
      <c r="AH199" s="46">
        <f t="shared" si="12"/>
        <v>21420</v>
      </c>
      <c r="AI199" s="29">
        <f t="shared" si="13"/>
        <v>0</v>
      </c>
      <c r="AJ199" s="30">
        <f t="shared" si="14"/>
        <v>0</v>
      </c>
      <c r="AK199" s="52">
        <f t="shared" si="11"/>
      </c>
    </row>
    <row r="200" spans="1:37" ht="12.75" customHeight="1">
      <c r="A200" s="93">
        <v>10706972</v>
      </c>
      <c r="B200" s="60" t="s">
        <v>83</v>
      </c>
      <c r="C200" s="60" t="s">
        <v>718</v>
      </c>
      <c r="D200" s="62"/>
      <c r="E200" s="85" t="s">
        <v>411</v>
      </c>
      <c r="F200" s="73">
        <v>126</v>
      </c>
      <c r="G200" s="27"/>
      <c r="H200" s="27"/>
      <c r="I200" s="27"/>
      <c r="J200" s="27"/>
      <c r="K200" s="27"/>
      <c r="L200" s="27"/>
      <c r="M200" s="27"/>
      <c r="N200" s="27"/>
      <c r="O200" s="27"/>
      <c r="P200" s="53"/>
      <c r="Q200" s="53"/>
      <c r="R200" s="53"/>
      <c r="S200" s="53"/>
      <c r="T200" s="53"/>
      <c r="U200" s="27"/>
      <c r="V200" s="53"/>
      <c r="W200" s="53"/>
      <c r="X200" s="27"/>
      <c r="Y200" s="53"/>
      <c r="Z200" s="27"/>
      <c r="AA200" s="27"/>
      <c r="AB200" s="53"/>
      <c r="AC200" s="53"/>
      <c r="AD200" s="76">
        <v>170</v>
      </c>
      <c r="AE200" s="79">
        <v>152.5</v>
      </c>
      <c r="AF200" s="79">
        <v>17.5</v>
      </c>
      <c r="AG200" s="79">
        <f t="shared" si="10"/>
        <v>170</v>
      </c>
      <c r="AH200" s="46">
        <f t="shared" si="12"/>
        <v>21420</v>
      </c>
      <c r="AI200" s="29">
        <f t="shared" si="13"/>
        <v>0</v>
      </c>
      <c r="AJ200" s="30">
        <f t="shared" si="14"/>
        <v>0</v>
      </c>
      <c r="AK200" s="52">
        <f t="shared" si="11"/>
      </c>
    </row>
    <row r="201" spans="1:37" ht="12.75" customHeight="1">
      <c r="A201" s="36">
        <v>10007895</v>
      </c>
      <c r="B201" s="60" t="s">
        <v>83</v>
      </c>
      <c r="C201" s="60" t="s">
        <v>84</v>
      </c>
      <c r="D201" s="82"/>
      <c r="E201" s="85" t="s">
        <v>411</v>
      </c>
      <c r="F201" s="73">
        <v>126</v>
      </c>
      <c r="G201" s="27"/>
      <c r="H201" s="27"/>
      <c r="I201" s="27"/>
      <c r="J201" s="27"/>
      <c r="K201" s="27"/>
      <c r="L201" s="27"/>
      <c r="M201" s="27"/>
      <c r="N201" s="27"/>
      <c r="O201" s="27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27"/>
      <c r="AB201" s="27"/>
      <c r="AC201" s="27"/>
      <c r="AD201" s="76">
        <v>170</v>
      </c>
      <c r="AE201" s="79">
        <v>152.5</v>
      </c>
      <c r="AF201" s="79">
        <v>17.5</v>
      </c>
      <c r="AG201" s="79">
        <f t="shared" si="10"/>
        <v>170</v>
      </c>
      <c r="AH201" s="46">
        <f t="shared" si="12"/>
        <v>21420</v>
      </c>
      <c r="AI201" s="29">
        <f t="shared" si="13"/>
        <v>0</v>
      </c>
      <c r="AJ201" s="30">
        <f t="shared" si="14"/>
        <v>0</v>
      </c>
      <c r="AK201" s="52">
        <f t="shared" si="11"/>
      </c>
    </row>
    <row r="202" spans="1:37" ht="12.75" customHeight="1">
      <c r="A202" s="36">
        <v>10007897</v>
      </c>
      <c r="B202" s="60" t="s">
        <v>83</v>
      </c>
      <c r="C202" s="60" t="s">
        <v>85</v>
      </c>
      <c r="D202" s="82"/>
      <c r="E202" s="85" t="s">
        <v>411</v>
      </c>
      <c r="F202" s="73">
        <v>126</v>
      </c>
      <c r="G202" s="27"/>
      <c r="H202" s="27"/>
      <c r="I202" s="27"/>
      <c r="J202" s="27"/>
      <c r="K202" s="27"/>
      <c r="L202" s="27"/>
      <c r="M202" s="27"/>
      <c r="N202" s="27"/>
      <c r="O202" s="27"/>
      <c r="P202" s="53"/>
      <c r="Q202" s="53"/>
      <c r="R202" s="53"/>
      <c r="S202" s="53"/>
      <c r="T202" s="53"/>
      <c r="U202" s="27"/>
      <c r="V202" s="53"/>
      <c r="W202" s="53"/>
      <c r="X202" s="27"/>
      <c r="Y202" s="27"/>
      <c r="Z202" s="27"/>
      <c r="AA202" s="27"/>
      <c r="AB202" s="53"/>
      <c r="AC202" s="53"/>
      <c r="AD202" s="76">
        <v>170</v>
      </c>
      <c r="AE202" s="79">
        <v>152.5</v>
      </c>
      <c r="AF202" s="79">
        <v>17.5</v>
      </c>
      <c r="AG202" s="79">
        <f t="shared" si="10"/>
        <v>170</v>
      </c>
      <c r="AH202" s="46">
        <f t="shared" si="12"/>
        <v>21420</v>
      </c>
      <c r="AI202" s="29">
        <f t="shared" si="13"/>
        <v>0</v>
      </c>
      <c r="AJ202" s="30">
        <f t="shared" si="14"/>
        <v>0</v>
      </c>
      <c r="AK202" s="52">
        <f t="shared" si="11"/>
      </c>
    </row>
    <row r="203" spans="1:37" ht="12.75" customHeight="1">
      <c r="A203" s="36">
        <v>10007894</v>
      </c>
      <c r="B203" s="60" t="s">
        <v>83</v>
      </c>
      <c r="C203" s="60" t="s">
        <v>86</v>
      </c>
      <c r="D203" s="82"/>
      <c r="E203" s="85" t="s">
        <v>411</v>
      </c>
      <c r="F203" s="73">
        <v>126</v>
      </c>
      <c r="G203" s="27"/>
      <c r="H203" s="27"/>
      <c r="I203" s="27"/>
      <c r="J203" s="27"/>
      <c r="K203" s="27"/>
      <c r="L203" s="27"/>
      <c r="M203" s="27"/>
      <c r="N203" s="27"/>
      <c r="O203" s="27"/>
      <c r="P203" s="53"/>
      <c r="Q203" s="53"/>
      <c r="R203" s="53"/>
      <c r="S203" s="53"/>
      <c r="T203" s="53"/>
      <c r="U203" s="27"/>
      <c r="V203" s="53"/>
      <c r="W203" s="53"/>
      <c r="X203" s="27"/>
      <c r="Y203" s="27"/>
      <c r="Z203" s="27"/>
      <c r="AA203" s="27"/>
      <c r="AB203" s="27"/>
      <c r="AC203" s="27"/>
      <c r="AD203" s="76">
        <v>170</v>
      </c>
      <c r="AE203" s="79">
        <v>152.5</v>
      </c>
      <c r="AF203" s="79">
        <v>17.5</v>
      </c>
      <c r="AG203" s="79">
        <f t="shared" si="10"/>
        <v>170</v>
      </c>
      <c r="AH203" s="46">
        <f t="shared" si="12"/>
        <v>21420</v>
      </c>
      <c r="AI203" s="29">
        <f t="shared" si="13"/>
        <v>0</v>
      </c>
      <c r="AJ203" s="30">
        <f t="shared" si="14"/>
        <v>0</v>
      </c>
      <c r="AK203" s="52">
        <f t="shared" si="11"/>
      </c>
    </row>
    <row r="204" spans="1:37" ht="12.75" customHeight="1">
      <c r="A204" s="93">
        <v>10528084</v>
      </c>
      <c r="B204" s="60" t="s">
        <v>83</v>
      </c>
      <c r="C204" s="60" t="s">
        <v>568</v>
      </c>
      <c r="D204" s="62"/>
      <c r="E204" s="85" t="s">
        <v>411</v>
      </c>
      <c r="F204" s="73">
        <v>126</v>
      </c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53"/>
      <c r="R204" s="53"/>
      <c r="S204" s="53"/>
      <c r="T204" s="53"/>
      <c r="U204" s="27"/>
      <c r="V204" s="53"/>
      <c r="W204" s="53"/>
      <c r="X204" s="27"/>
      <c r="Y204" s="27"/>
      <c r="Z204" s="27"/>
      <c r="AA204" s="27"/>
      <c r="AB204" s="53"/>
      <c r="AC204" s="53"/>
      <c r="AD204" s="76">
        <v>170</v>
      </c>
      <c r="AE204" s="79">
        <v>152.5</v>
      </c>
      <c r="AF204" s="79">
        <v>17.5</v>
      </c>
      <c r="AG204" s="79">
        <f t="shared" si="10"/>
        <v>170</v>
      </c>
      <c r="AH204" s="46">
        <f t="shared" si="12"/>
        <v>21420</v>
      </c>
      <c r="AI204" s="29">
        <f t="shared" si="13"/>
        <v>0</v>
      </c>
      <c r="AJ204" s="30">
        <f t="shared" si="14"/>
        <v>0</v>
      </c>
      <c r="AK204" s="52">
        <f t="shared" si="11"/>
      </c>
    </row>
    <row r="205" spans="1:37" ht="12.75" customHeight="1">
      <c r="A205" s="36">
        <v>10007893</v>
      </c>
      <c r="B205" s="60" t="s">
        <v>83</v>
      </c>
      <c r="C205" s="60" t="s">
        <v>87</v>
      </c>
      <c r="D205" s="82"/>
      <c r="E205" s="85" t="s">
        <v>411</v>
      </c>
      <c r="F205" s="73">
        <v>126</v>
      </c>
      <c r="G205" s="27"/>
      <c r="H205" s="27"/>
      <c r="I205" s="27"/>
      <c r="J205" s="27"/>
      <c r="K205" s="27"/>
      <c r="L205" s="27"/>
      <c r="M205" s="27"/>
      <c r="N205" s="27"/>
      <c r="O205" s="27"/>
      <c r="P205" s="53"/>
      <c r="Q205" s="53"/>
      <c r="R205" s="53"/>
      <c r="S205" s="53"/>
      <c r="T205" s="53"/>
      <c r="U205" s="27"/>
      <c r="V205" s="53"/>
      <c r="W205" s="53"/>
      <c r="X205" s="27"/>
      <c r="Y205" s="27"/>
      <c r="Z205" s="27"/>
      <c r="AA205" s="27"/>
      <c r="AB205" s="53"/>
      <c r="AC205" s="53"/>
      <c r="AD205" s="76">
        <v>170</v>
      </c>
      <c r="AE205" s="79">
        <v>152.5</v>
      </c>
      <c r="AF205" s="79">
        <v>17.5</v>
      </c>
      <c r="AG205" s="79">
        <f t="shared" si="10"/>
        <v>170</v>
      </c>
      <c r="AH205" s="46">
        <f t="shared" si="12"/>
        <v>21420</v>
      </c>
      <c r="AI205" s="29">
        <f t="shared" si="13"/>
        <v>0</v>
      </c>
      <c r="AJ205" s="30">
        <f t="shared" si="14"/>
        <v>0</v>
      </c>
      <c r="AK205" s="52">
        <f t="shared" si="11"/>
      </c>
    </row>
    <row r="206" spans="1:37" ht="12.75" customHeight="1">
      <c r="A206" s="36">
        <v>10007898</v>
      </c>
      <c r="B206" s="60" t="s">
        <v>83</v>
      </c>
      <c r="C206" s="60" t="s">
        <v>88</v>
      </c>
      <c r="D206" s="82"/>
      <c r="E206" s="85" t="s">
        <v>411</v>
      </c>
      <c r="F206" s="73">
        <v>126</v>
      </c>
      <c r="G206" s="27"/>
      <c r="H206" s="27"/>
      <c r="I206" s="27"/>
      <c r="J206" s="27"/>
      <c r="K206" s="27"/>
      <c r="L206" s="27"/>
      <c r="M206" s="27"/>
      <c r="N206" s="27"/>
      <c r="O206" s="27"/>
      <c r="P206" s="53"/>
      <c r="Q206" s="53"/>
      <c r="R206" s="53"/>
      <c r="S206" s="53"/>
      <c r="T206" s="53"/>
      <c r="U206" s="27"/>
      <c r="V206" s="53"/>
      <c r="W206" s="53"/>
      <c r="X206" s="27"/>
      <c r="Y206" s="53"/>
      <c r="Z206" s="27"/>
      <c r="AA206" s="27"/>
      <c r="AB206" s="53"/>
      <c r="AC206" s="53"/>
      <c r="AD206" s="76">
        <v>170</v>
      </c>
      <c r="AE206" s="79">
        <v>152.5</v>
      </c>
      <c r="AF206" s="79">
        <v>17.5</v>
      </c>
      <c r="AG206" s="79">
        <f t="shared" si="10"/>
        <v>170</v>
      </c>
      <c r="AH206" s="46">
        <f t="shared" si="12"/>
        <v>21420</v>
      </c>
      <c r="AI206" s="29">
        <f t="shared" si="13"/>
        <v>0</v>
      </c>
      <c r="AJ206" s="30">
        <f t="shared" si="14"/>
        <v>0</v>
      </c>
      <c r="AK206" s="52">
        <f t="shared" si="11"/>
      </c>
    </row>
    <row r="207" spans="1:37" ht="12.75" customHeight="1">
      <c r="A207" s="94">
        <v>10667864</v>
      </c>
      <c r="B207" s="60" t="s">
        <v>83</v>
      </c>
      <c r="C207" s="60" t="s">
        <v>701</v>
      </c>
      <c r="D207" s="82"/>
      <c r="E207" s="85" t="s">
        <v>411</v>
      </c>
      <c r="F207" s="73">
        <v>126</v>
      </c>
      <c r="G207" s="27"/>
      <c r="H207" s="27"/>
      <c r="I207" s="27"/>
      <c r="J207" s="27"/>
      <c r="K207" s="27"/>
      <c r="L207" s="27"/>
      <c r="M207" s="27"/>
      <c r="N207" s="27"/>
      <c r="O207" s="27"/>
      <c r="P207" s="53"/>
      <c r="Q207" s="53"/>
      <c r="R207" s="53"/>
      <c r="S207" s="53"/>
      <c r="T207" s="53"/>
      <c r="U207" s="27"/>
      <c r="V207" s="53"/>
      <c r="W207" s="53"/>
      <c r="X207" s="27"/>
      <c r="Y207" s="53"/>
      <c r="Z207" s="27"/>
      <c r="AA207" s="27"/>
      <c r="AB207" s="53"/>
      <c r="AC207" s="53"/>
      <c r="AD207" s="76">
        <v>170</v>
      </c>
      <c r="AE207" s="79">
        <v>152.5</v>
      </c>
      <c r="AF207" s="79">
        <v>17.5</v>
      </c>
      <c r="AG207" s="79">
        <f t="shared" si="10"/>
        <v>170</v>
      </c>
      <c r="AH207" s="46">
        <f t="shared" si="12"/>
        <v>21420</v>
      </c>
      <c r="AI207" s="29">
        <f t="shared" si="13"/>
        <v>0</v>
      </c>
      <c r="AJ207" s="30">
        <f t="shared" si="14"/>
        <v>0</v>
      </c>
      <c r="AK207" s="52">
        <f t="shared" si="11"/>
      </c>
    </row>
    <row r="208" spans="1:37" ht="12.75" customHeight="1">
      <c r="A208" s="93">
        <v>10706973</v>
      </c>
      <c r="B208" s="60" t="s">
        <v>83</v>
      </c>
      <c r="C208" s="60" t="s">
        <v>708</v>
      </c>
      <c r="D208" s="62"/>
      <c r="E208" s="85" t="s">
        <v>411</v>
      </c>
      <c r="F208" s="73">
        <v>126</v>
      </c>
      <c r="G208" s="27"/>
      <c r="H208" s="27"/>
      <c r="I208" s="27"/>
      <c r="J208" s="27"/>
      <c r="K208" s="27"/>
      <c r="L208" s="27"/>
      <c r="M208" s="27"/>
      <c r="N208" s="27"/>
      <c r="O208" s="27"/>
      <c r="P208" s="53"/>
      <c r="Q208" s="53"/>
      <c r="R208" s="53"/>
      <c r="S208" s="53"/>
      <c r="T208" s="53"/>
      <c r="U208" s="27"/>
      <c r="V208" s="53"/>
      <c r="W208" s="53"/>
      <c r="X208" s="27"/>
      <c r="Y208" s="53"/>
      <c r="Z208" s="27"/>
      <c r="AA208" s="27"/>
      <c r="AB208" s="53"/>
      <c r="AC208" s="53"/>
      <c r="AD208" s="76">
        <v>170</v>
      </c>
      <c r="AE208" s="79">
        <v>152.5</v>
      </c>
      <c r="AF208" s="79">
        <v>17.5</v>
      </c>
      <c r="AG208" s="79">
        <f t="shared" si="10"/>
        <v>170</v>
      </c>
      <c r="AH208" s="46">
        <f t="shared" si="12"/>
        <v>21420</v>
      </c>
      <c r="AI208" s="29">
        <f t="shared" si="13"/>
        <v>0</v>
      </c>
      <c r="AJ208" s="30">
        <f t="shared" si="14"/>
        <v>0</v>
      </c>
      <c r="AK208" s="52">
        <f t="shared" si="11"/>
      </c>
    </row>
    <row r="209" spans="1:37" ht="12.75" customHeight="1">
      <c r="A209" s="66" t="s">
        <v>30</v>
      </c>
      <c r="B209" s="60"/>
      <c r="C209" s="60"/>
      <c r="D209" s="105"/>
      <c r="E209" s="103" t="s">
        <v>411</v>
      </c>
      <c r="F209" s="53"/>
      <c r="G209" s="106" t="s">
        <v>31</v>
      </c>
      <c r="H209" s="106" t="s">
        <v>19</v>
      </c>
      <c r="I209" s="106" t="s">
        <v>20</v>
      </c>
      <c r="J209" s="106" t="s">
        <v>21</v>
      </c>
      <c r="K209" s="106" t="s">
        <v>22</v>
      </c>
      <c r="L209" s="106" t="s">
        <v>23</v>
      </c>
      <c r="M209" s="106" t="s">
        <v>24</v>
      </c>
      <c r="N209" s="106" t="s">
        <v>25</v>
      </c>
      <c r="O209" s="106" t="s">
        <v>26</v>
      </c>
      <c r="P209" s="106" t="s">
        <v>27</v>
      </c>
      <c r="Q209" s="106" t="s">
        <v>28</v>
      </c>
      <c r="R209" s="106" t="s">
        <v>29</v>
      </c>
      <c r="S209" s="106" t="s">
        <v>76</v>
      </c>
      <c r="T209" s="106" t="s">
        <v>184</v>
      </c>
      <c r="U209" s="106" t="s">
        <v>301</v>
      </c>
      <c r="V209" s="106" t="s">
        <v>302</v>
      </c>
      <c r="W209" s="106" t="s">
        <v>576</v>
      </c>
      <c r="X209" s="106" t="s">
        <v>303</v>
      </c>
      <c r="Y209" s="106" t="s">
        <v>577</v>
      </c>
      <c r="Z209" s="106" t="s">
        <v>304</v>
      </c>
      <c r="AA209" s="106" t="s">
        <v>305</v>
      </c>
      <c r="AB209" s="106" t="s">
        <v>306</v>
      </c>
      <c r="AC209" s="106" t="s">
        <v>645</v>
      </c>
      <c r="AD209" s="76"/>
      <c r="AE209" s="79"/>
      <c r="AF209" s="79"/>
      <c r="AG209" s="79"/>
      <c r="AH209" s="46">
        <f t="shared" si="12"/>
      </c>
      <c r="AI209" s="29">
        <f t="shared" si="13"/>
      </c>
      <c r="AJ209" s="30">
        <f t="shared" si="14"/>
      </c>
      <c r="AK209" s="52"/>
    </row>
    <row r="210" spans="1:37" ht="12.75" customHeight="1">
      <c r="A210" s="36">
        <v>10008085</v>
      </c>
      <c r="B210" s="60" t="s">
        <v>30</v>
      </c>
      <c r="C210" s="60" t="s">
        <v>108</v>
      </c>
      <c r="D210" s="82"/>
      <c r="E210" s="85" t="s">
        <v>411</v>
      </c>
      <c r="F210" s="73">
        <v>126</v>
      </c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76">
        <v>160</v>
      </c>
      <c r="AE210" s="79">
        <v>144.2</v>
      </c>
      <c r="AF210" s="79">
        <v>15.8</v>
      </c>
      <c r="AG210" s="79">
        <f t="shared" si="10"/>
        <v>160</v>
      </c>
      <c r="AH210" s="46">
        <f t="shared" si="12"/>
        <v>20160</v>
      </c>
      <c r="AI210" s="29">
        <f t="shared" si="13"/>
        <v>0</v>
      </c>
      <c r="AJ210" s="30">
        <f t="shared" si="14"/>
        <v>0</v>
      </c>
      <c r="AK210" s="52">
        <f t="shared" si="11"/>
      </c>
    </row>
    <row r="211" spans="1:37" ht="12.75" customHeight="1">
      <c r="A211" s="36">
        <v>10008092</v>
      </c>
      <c r="B211" s="60" t="s">
        <v>30</v>
      </c>
      <c r="C211" s="60" t="s">
        <v>109</v>
      </c>
      <c r="D211" s="82"/>
      <c r="E211" s="85" t="s">
        <v>411</v>
      </c>
      <c r="F211" s="73">
        <v>126</v>
      </c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76">
        <v>160</v>
      </c>
      <c r="AE211" s="79">
        <v>144.2</v>
      </c>
      <c r="AF211" s="79">
        <v>15.8</v>
      </c>
      <c r="AG211" s="79">
        <f t="shared" si="10"/>
        <v>160</v>
      </c>
      <c r="AH211" s="46">
        <f t="shared" si="12"/>
        <v>20160</v>
      </c>
      <c r="AI211" s="29">
        <f t="shared" si="13"/>
        <v>0</v>
      </c>
      <c r="AJ211" s="30">
        <f t="shared" si="14"/>
        <v>0</v>
      </c>
      <c r="AK211" s="52">
        <f t="shared" si="11"/>
      </c>
    </row>
    <row r="212" spans="1:37" s="3" customFormat="1" ht="12.75" customHeight="1">
      <c r="A212" s="36">
        <v>10027357</v>
      </c>
      <c r="B212" s="60" t="s">
        <v>30</v>
      </c>
      <c r="C212" s="60" t="s">
        <v>421</v>
      </c>
      <c r="D212" s="82"/>
      <c r="E212" s="85" t="s">
        <v>411</v>
      </c>
      <c r="F212" s="73">
        <v>126</v>
      </c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76">
        <v>160</v>
      </c>
      <c r="AE212" s="79">
        <v>144.2</v>
      </c>
      <c r="AF212" s="79">
        <v>15.8</v>
      </c>
      <c r="AG212" s="79">
        <f t="shared" si="10"/>
        <v>160</v>
      </c>
      <c r="AH212" s="46">
        <f t="shared" si="12"/>
        <v>20160</v>
      </c>
      <c r="AI212" s="29">
        <f t="shared" si="13"/>
        <v>0</v>
      </c>
      <c r="AJ212" s="30">
        <f t="shared" si="14"/>
        <v>0</v>
      </c>
      <c r="AK212" s="52">
        <f t="shared" si="11"/>
      </c>
    </row>
    <row r="213" spans="1:37" s="3" customFormat="1" ht="12.75" customHeight="1">
      <c r="A213" s="36">
        <v>10008088</v>
      </c>
      <c r="B213" s="60" t="s">
        <v>30</v>
      </c>
      <c r="C213" s="60" t="s">
        <v>110</v>
      </c>
      <c r="D213" s="82"/>
      <c r="E213" s="85" t="s">
        <v>411</v>
      </c>
      <c r="F213" s="73">
        <v>126</v>
      </c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76">
        <v>160</v>
      </c>
      <c r="AE213" s="79">
        <v>144.2</v>
      </c>
      <c r="AF213" s="79">
        <v>15.8</v>
      </c>
      <c r="AG213" s="79">
        <f t="shared" si="10"/>
        <v>160</v>
      </c>
      <c r="AH213" s="46">
        <f t="shared" si="12"/>
        <v>20160</v>
      </c>
      <c r="AI213" s="29">
        <f t="shared" si="13"/>
        <v>0</v>
      </c>
      <c r="AJ213" s="30">
        <f t="shared" si="14"/>
        <v>0</v>
      </c>
      <c r="AK213" s="52">
        <f t="shared" si="11"/>
      </c>
    </row>
    <row r="214" spans="1:37" ht="12.75" customHeight="1">
      <c r="A214" s="93">
        <v>10760943</v>
      </c>
      <c r="B214" s="60" t="s">
        <v>30</v>
      </c>
      <c r="C214" s="60" t="s">
        <v>813</v>
      </c>
      <c r="D214" s="62"/>
      <c r="E214" s="85" t="s">
        <v>411</v>
      </c>
      <c r="F214" s="73">
        <v>126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76">
        <v>160</v>
      </c>
      <c r="AE214" s="79">
        <v>144.2</v>
      </c>
      <c r="AF214" s="79">
        <v>15.8</v>
      </c>
      <c r="AG214" s="79">
        <f t="shared" si="10"/>
        <v>160</v>
      </c>
      <c r="AH214" s="46">
        <f t="shared" si="12"/>
        <v>20160</v>
      </c>
      <c r="AI214" s="29">
        <f t="shared" si="13"/>
        <v>0</v>
      </c>
      <c r="AJ214" s="30">
        <f t="shared" si="14"/>
        <v>0</v>
      </c>
      <c r="AK214" s="52">
        <f t="shared" si="11"/>
      </c>
    </row>
    <row r="215" spans="1:37" ht="12.75" customHeight="1">
      <c r="A215" s="93">
        <v>10760944</v>
      </c>
      <c r="B215" s="60" t="s">
        <v>30</v>
      </c>
      <c r="C215" s="60" t="s">
        <v>1074</v>
      </c>
      <c r="D215" s="62"/>
      <c r="E215" s="85" t="s">
        <v>411</v>
      </c>
      <c r="F215" s="73">
        <v>126</v>
      </c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76">
        <v>160</v>
      </c>
      <c r="AE215" s="79">
        <v>144.2</v>
      </c>
      <c r="AF215" s="79">
        <v>15.8</v>
      </c>
      <c r="AG215" s="79">
        <f t="shared" si="10"/>
        <v>160</v>
      </c>
      <c r="AH215" s="46">
        <f t="shared" si="12"/>
        <v>20160</v>
      </c>
      <c r="AI215" s="29">
        <f t="shared" si="13"/>
        <v>0</v>
      </c>
      <c r="AJ215" s="30">
        <f t="shared" si="14"/>
        <v>0</v>
      </c>
      <c r="AK215" s="52">
        <f t="shared" si="11"/>
      </c>
    </row>
    <row r="216" spans="1:37" s="3" customFormat="1" ht="12.75" customHeight="1">
      <c r="A216" s="36">
        <v>10008089</v>
      </c>
      <c r="B216" s="60" t="s">
        <v>30</v>
      </c>
      <c r="C216" s="60" t="s">
        <v>111</v>
      </c>
      <c r="D216" s="82"/>
      <c r="E216" s="85" t="s">
        <v>411</v>
      </c>
      <c r="F216" s="73">
        <v>126</v>
      </c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76">
        <v>160</v>
      </c>
      <c r="AE216" s="79">
        <v>144.2</v>
      </c>
      <c r="AF216" s="79">
        <v>15.8</v>
      </c>
      <c r="AG216" s="79">
        <f aca="true" t="shared" si="15" ref="AG216:AG276">AE216*(1-$AH$16)+AF216</f>
        <v>160</v>
      </c>
      <c r="AH216" s="46">
        <f t="shared" si="12"/>
        <v>20160</v>
      </c>
      <c r="AI216" s="29">
        <f t="shared" si="13"/>
        <v>0</v>
      </c>
      <c r="AJ216" s="30">
        <f t="shared" si="14"/>
        <v>0</v>
      </c>
      <c r="AK216" s="52">
        <f aca="true" t="shared" si="16" ref="AK216:AK276">IF(AI216=0,"",F216*AI216)</f>
      </c>
    </row>
    <row r="217" spans="1:37" ht="12.75">
      <c r="A217" s="36">
        <v>10027356</v>
      </c>
      <c r="B217" s="60" t="s">
        <v>30</v>
      </c>
      <c r="C217" s="60" t="s">
        <v>159</v>
      </c>
      <c r="D217" s="82"/>
      <c r="E217" s="85" t="s">
        <v>411</v>
      </c>
      <c r="F217" s="73">
        <v>126</v>
      </c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76">
        <v>160</v>
      </c>
      <c r="AE217" s="79">
        <v>144.2</v>
      </c>
      <c r="AF217" s="79">
        <v>15.8</v>
      </c>
      <c r="AG217" s="79">
        <f t="shared" si="15"/>
        <v>160</v>
      </c>
      <c r="AH217" s="46">
        <f t="shared" si="12"/>
        <v>20160</v>
      </c>
      <c r="AI217" s="29">
        <f t="shared" si="13"/>
        <v>0</v>
      </c>
      <c r="AJ217" s="30">
        <f t="shared" si="14"/>
        <v>0</v>
      </c>
      <c r="AK217" s="52">
        <f t="shared" si="16"/>
      </c>
    </row>
    <row r="218" spans="1:37" s="3" customFormat="1" ht="12.75" customHeight="1">
      <c r="A218" s="66" t="s">
        <v>150</v>
      </c>
      <c r="B218" s="60"/>
      <c r="C218" s="60"/>
      <c r="D218" s="105"/>
      <c r="E218" s="103" t="s">
        <v>411</v>
      </c>
      <c r="F218" s="53"/>
      <c r="G218" s="106" t="s">
        <v>31</v>
      </c>
      <c r="H218" s="106" t="s">
        <v>19</v>
      </c>
      <c r="I218" s="106" t="s">
        <v>20</v>
      </c>
      <c r="J218" s="106" t="s">
        <v>21</v>
      </c>
      <c r="K218" s="106" t="s">
        <v>22</v>
      </c>
      <c r="L218" s="106" t="s">
        <v>23</v>
      </c>
      <c r="M218" s="106" t="s">
        <v>24</v>
      </c>
      <c r="N218" s="106" t="s">
        <v>25</v>
      </c>
      <c r="O218" s="106" t="s">
        <v>26</v>
      </c>
      <c r="P218" s="106" t="s">
        <v>27</v>
      </c>
      <c r="Q218" s="106" t="s">
        <v>28</v>
      </c>
      <c r="R218" s="106" t="s">
        <v>29</v>
      </c>
      <c r="S218" s="106" t="s">
        <v>76</v>
      </c>
      <c r="T218" s="106" t="s">
        <v>184</v>
      </c>
      <c r="U218" s="106" t="s">
        <v>301</v>
      </c>
      <c r="V218" s="106" t="s">
        <v>302</v>
      </c>
      <c r="W218" s="106" t="s">
        <v>576</v>
      </c>
      <c r="X218" s="106" t="s">
        <v>303</v>
      </c>
      <c r="Y218" s="106" t="s">
        <v>577</v>
      </c>
      <c r="Z218" s="106" t="s">
        <v>304</v>
      </c>
      <c r="AA218" s="106" t="s">
        <v>305</v>
      </c>
      <c r="AB218" s="106" t="s">
        <v>306</v>
      </c>
      <c r="AC218" s="106" t="s">
        <v>645</v>
      </c>
      <c r="AD218" s="76"/>
      <c r="AE218" s="79"/>
      <c r="AF218" s="79"/>
      <c r="AG218" s="79"/>
      <c r="AH218" s="46">
        <f aca="true" t="shared" si="17" ref="AH218:AH279">IF(ISBLANK(F218),"",AG218*F218)</f>
      </c>
      <c r="AI218" s="29">
        <f aca="true" t="shared" si="18" ref="AI218:AI279">IF(F218=0,"",SUM(G218:AC218))</f>
      </c>
      <c r="AJ218" s="30">
        <f aca="true" t="shared" si="19" ref="AJ218:AJ279">IF(F218=0,"",AI218*AH218)</f>
      </c>
      <c r="AK218" s="52"/>
    </row>
    <row r="219" spans="1:37" s="3" customFormat="1" ht="12.75" customHeight="1">
      <c r="A219" s="93">
        <v>10993092</v>
      </c>
      <c r="B219" s="60" t="s">
        <v>1662</v>
      </c>
      <c r="C219" s="60" t="s">
        <v>1159</v>
      </c>
      <c r="D219" s="82"/>
      <c r="E219" s="85" t="s">
        <v>411</v>
      </c>
      <c r="F219" s="73">
        <v>126</v>
      </c>
      <c r="G219" s="27"/>
      <c r="H219" s="53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76">
        <v>213</v>
      </c>
      <c r="AE219" s="79">
        <v>199</v>
      </c>
      <c r="AF219" s="79">
        <v>14</v>
      </c>
      <c r="AG219" s="79">
        <f t="shared" si="15"/>
        <v>213</v>
      </c>
      <c r="AH219" s="46">
        <f t="shared" si="17"/>
        <v>26838</v>
      </c>
      <c r="AI219" s="29">
        <f t="shared" si="18"/>
        <v>0</v>
      </c>
      <c r="AJ219" s="30">
        <f t="shared" si="19"/>
        <v>0</v>
      </c>
      <c r="AK219" s="52">
        <f t="shared" si="16"/>
      </c>
    </row>
    <row r="220" spans="1:37" s="3" customFormat="1" ht="12.75" customHeight="1">
      <c r="A220" s="93">
        <v>10993091</v>
      </c>
      <c r="B220" s="60" t="s">
        <v>1662</v>
      </c>
      <c r="C220" s="60" t="s">
        <v>1160</v>
      </c>
      <c r="D220" s="82"/>
      <c r="E220" s="85" t="s">
        <v>411</v>
      </c>
      <c r="F220" s="73">
        <v>126</v>
      </c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76">
        <v>213</v>
      </c>
      <c r="AE220" s="79">
        <v>199</v>
      </c>
      <c r="AF220" s="79">
        <v>14</v>
      </c>
      <c r="AG220" s="79">
        <f t="shared" si="15"/>
        <v>213</v>
      </c>
      <c r="AH220" s="46">
        <f t="shared" si="17"/>
        <v>26838</v>
      </c>
      <c r="AI220" s="29">
        <f t="shared" si="18"/>
        <v>0</v>
      </c>
      <c r="AJ220" s="30">
        <f t="shared" si="19"/>
        <v>0</v>
      </c>
      <c r="AK220" s="52">
        <f t="shared" si="16"/>
      </c>
    </row>
    <row r="221" spans="1:37" s="3" customFormat="1" ht="12.75" customHeight="1">
      <c r="A221" s="109" t="s">
        <v>1328</v>
      </c>
      <c r="B221" s="60"/>
      <c r="C221" s="60"/>
      <c r="D221" s="105"/>
      <c r="E221" s="103" t="s">
        <v>411</v>
      </c>
      <c r="F221" s="53"/>
      <c r="G221" s="106" t="s">
        <v>31</v>
      </c>
      <c r="H221" s="106" t="s">
        <v>19</v>
      </c>
      <c r="I221" s="106" t="s">
        <v>20</v>
      </c>
      <c r="J221" s="106" t="s">
        <v>21</v>
      </c>
      <c r="K221" s="106" t="s">
        <v>22</v>
      </c>
      <c r="L221" s="106" t="s">
        <v>23</v>
      </c>
      <c r="M221" s="106" t="s">
        <v>24</v>
      </c>
      <c r="N221" s="106" t="s">
        <v>25</v>
      </c>
      <c r="O221" s="106" t="s">
        <v>26</v>
      </c>
      <c r="P221" s="106" t="s">
        <v>27</v>
      </c>
      <c r="Q221" s="106" t="s">
        <v>28</v>
      </c>
      <c r="R221" s="106" t="s">
        <v>29</v>
      </c>
      <c r="S221" s="106" t="s">
        <v>76</v>
      </c>
      <c r="T221" s="106" t="s">
        <v>184</v>
      </c>
      <c r="U221" s="106" t="s">
        <v>301</v>
      </c>
      <c r="V221" s="106" t="s">
        <v>302</v>
      </c>
      <c r="W221" s="106" t="s">
        <v>576</v>
      </c>
      <c r="X221" s="106" t="s">
        <v>303</v>
      </c>
      <c r="Y221" s="106" t="s">
        <v>577</v>
      </c>
      <c r="Z221" s="106" t="s">
        <v>304</v>
      </c>
      <c r="AA221" s="106" t="s">
        <v>305</v>
      </c>
      <c r="AB221" s="106" t="s">
        <v>306</v>
      </c>
      <c r="AC221" s="106" t="s">
        <v>645</v>
      </c>
      <c r="AD221" s="76"/>
      <c r="AE221" s="79"/>
      <c r="AF221" s="79"/>
      <c r="AG221" s="79"/>
      <c r="AH221" s="46">
        <f t="shared" si="17"/>
      </c>
      <c r="AI221" s="29">
        <f t="shared" si="18"/>
      </c>
      <c r="AJ221" s="30">
        <f t="shared" si="19"/>
      </c>
      <c r="AK221" s="52"/>
    </row>
    <row r="222" spans="1:37" s="3" customFormat="1" ht="12.75" customHeight="1">
      <c r="A222" s="93">
        <v>10937279</v>
      </c>
      <c r="B222" s="60" t="s">
        <v>78</v>
      </c>
      <c r="C222" s="60" t="s">
        <v>1006</v>
      </c>
      <c r="D222" s="82"/>
      <c r="E222" s="85" t="s">
        <v>411</v>
      </c>
      <c r="F222" s="73">
        <v>126</v>
      </c>
      <c r="G222" s="27"/>
      <c r="H222" s="27"/>
      <c r="I222" s="27"/>
      <c r="J222" s="27"/>
      <c r="K222" s="27"/>
      <c r="L222" s="27"/>
      <c r="M222" s="27"/>
      <c r="N222" s="27"/>
      <c r="O222" s="27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76">
        <v>119</v>
      </c>
      <c r="AE222" s="79">
        <v>119</v>
      </c>
      <c r="AF222" s="79">
        <v>0</v>
      </c>
      <c r="AG222" s="79">
        <f t="shared" si="15"/>
        <v>119</v>
      </c>
      <c r="AH222" s="46">
        <f t="shared" si="17"/>
        <v>14994</v>
      </c>
      <c r="AI222" s="29">
        <f t="shared" si="18"/>
        <v>0</v>
      </c>
      <c r="AJ222" s="30">
        <f t="shared" si="19"/>
        <v>0</v>
      </c>
      <c r="AK222" s="52">
        <f t="shared" si="16"/>
      </c>
    </row>
    <row r="223" spans="1:37" ht="12.75" customHeight="1">
      <c r="A223" s="36">
        <v>10008129</v>
      </c>
      <c r="B223" s="60" t="s">
        <v>78</v>
      </c>
      <c r="C223" s="60" t="s">
        <v>898</v>
      </c>
      <c r="D223" s="82"/>
      <c r="E223" s="85" t="s">
        <v>411</v>
      </c>
      <c r="F223" s="73">
        <v>126</v>
      </c>
      <c r="G223" s="27"/>
      <c r="H223" s="27"/>
      <c r="I223" s="27"/>
      <c r="J223" s="27"/>
      <c r="K223" s="27"/>
      <c r="L223" s="27"/>
      <c r="M223" s="27"/>
      <c r="N223" s="27"/>
      <c r="O223" s="27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76">
        <v>119</v>
      </c>
      <c r="AE223" s="79">
        <v>119</v>
      </c>
      <c r="AF223" s="79">
        <v>0</v>
      </c>
      <c r="AG223" s="79">
        <f t="shared" si="15"/>
        <v>119</v>
      </c>
      <c r="AH223" s="46">
        <f t="shared" si="17"/>
        <v>14994</v>
      </c>
      <c r="AI223" s="29">
        <f t="shared" si="18"/>
        <v>0</v>
      </c>
      <c r="AJ223" s="30">
        <f t="shared" si="19"/>
        <v>0</v>
      </c>
      <c r="AK223" s="52">
        <f t="shared" si="16"/>
      </c>
    </row>
    <row r="224" spans="1:37" ht="12.75" customHeight="1">
      <c r="A224" s="36">
        <v>10008135</v>
      </c>
      <c r="B224" s="60" t="s">
        <v>78</v>
      </c>
      <c r="C224" s="60" t="s">
        <v>899</v>
      </c>
      <c r="D224" s="82"/>
      <c r="E224" s="85" t="s">
        <v>411</v>
      </c>
      <c r="F224" s="73">
        <v>126</v>
      </c>
      <c r="G224" s="27"/>
      <c r="H224" s="27"/>
      <c r="I224" s="27"/>
      <c r="J224" s="27"/>
      <c r="K224" s="27"/>
      <c r="L224" s="27"/>
      <c r="M224" s="27"/>
      <c r="N224" s="27"/>
      <c r="O224" s="27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76">
        <v>119</v>
      </c>
      <c r="AE224" s="79">
        <v>119</v>
      </c>
      <c r="AF224" s="79">
        <v>0</v>
      </c>
      <c r="AG224" s="79">
        <f t="shared" si="15"/>
        <v>119</v>
      </c>
      <c r="AH224" s="46">
        <f t="shared" si="17"/>
        <v>14994</v>
      </c>
      <c r="AI224" s="29">
        <f t="shared" si="18"/>
        <v>0</v>
      </c>
      <c r="AJ224" s="30">
        <f t="shared" si="19"/>
        <v>0</v>
      </c>
      <c r="AK224" s="52">
        <f t="shared" si="16"/>
      </c>
    </row>
    <row r="225" spans="1:37" ht="12.75" customHeight="1">
      <c r="A225" s="36">
        <v>10008131</v>
      </c>
      <c r="B225" s="60" t="s">
        <v>78</v>
      </c>
      <c r="C225" s="60" t="s">
        <v>900</v>
      </c>
      <c r="D225" s="82"/>
      <c r="E225" s="85" t="s">
        <v>411</v>
      </c>
      <c r="F225" s="73">
        <v>126</v>
      </c>
      <c r="G225" s="27"/>
      <c r="H225" s="27"/>
      <c r="I225" s="27"/>
      <c r="J225" s="27"/>
      <c r="K225" s="27"/>
      <c r="L225" s="27"/>
      <c r="M225" s="27"/>
      <c r="N225" s="27"/>
      <c r="O225" s="27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76">
        <v>119</v>
      </c>
      <c r="AE225" s="79">
        <v>109.9</v>
      </c>
      <c r="AF225" s="79">
        <v>9.1</v>
      </c>
      <c r="AG225" s="79">
        <f t="shared" si="15"/>
        <v>119</v>
      </c>
      <c r="AH225" s="46">
        <f t="shared" si="17"/>
        <v>14994</v>
      </c>
      <c r="AI225" s="29">
        <f t="shared" si="18"/>
        <v>0</v>
      </c>
      <c r="AJ225" s="30">
        <f t="shared" si="19"/>
        <v>0</v>
      </c>
      <c r="AK225" s="52">
        <f t="shared" si="16"/>
      </c>
    </row>
    <row r="226" spans="1:37" ht="12.75" customHeight="1">
      <c r="A226" s="93">
        <v>10937107</v>
      </c>
      <c r="B226" s="60" t="s">
        <v>78</v>
      </c>
      <c r="C226" s="60" t="s">
        <v>1008</v>
      </c>
      <c r="D226" s="82"/>
      <c r="E226" s="85" t="s">
        <v>411</v>
      </c>
      <c r="F226" s="73">
        <v>126</v>
      </c>
      <c r="G226" s="27"/>
      <c r="H226" s="27"/>
      <c r="I226" s="27"/>
      <c r="J226" s="27"/>
      <c r="K226" s="27"/>
      <c r="L226" s="27"/>
      <c r="M226" s="27"/>
      <c r="N226" s="27"/>
      <c r="O226" s="27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76">
        <v>119</v>
      </c>
      <c r="AE226" s="79">
        <v>119</v>
      </c>
      <c r="AF226" s="79">
        <v>0</v>
      </c>
      <c r="AG226" s="79">
        <f t="shared" si="15"/>
        <v>119</v>
      </c>
      <c r="AH226" s="46">
        <f t="shared" si="17"/>
        <v>14994</v>
      </c>
      <c r="AI226" s="29">
        <f t="shared" si="18"/>
        <v>0</v>
      </c>
      <c r="AJ226" s="30">
        <f t="shared" si="19"/>
        <v>0</v>
      </c>
      <c r="AK226" s="52">
        <f t="shared" si="16"/>
      </c>
    </row>
    <row r="227" spans="1:37" ht="12.75" customHeight="1">
      <c r="A227" s="36">
        <v>10008136</v>
      </c>
      <c r="B227" s="60" t="s">
        <v>78</v>
      </c>
      <c r="C227" s="60" t="s">
        <v>901</v>
      </c>
      <c r="D227" s="82"/>
      <c r="E227" s="85" t="s">
        <v>411</v>
      </c>
      <c r="F227" s="73">
        <v>126</v>
      </c>
      <c r="G227" s="27"/>
      <c r="H227" s="27"/>
      <c r="I227" s="27"/>
      <c r="J227" s="27"/>
      <c r="K227" s="27"/>
      <c r="L227" s="27"/>
      <c r="M227" s="27"/>
      <c r="N227" s="27"/>
      <c r="O227" s="27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76">
        <v>119</v>
      </c>
      <c r="AE227" s="79">
        <v>119</v>
      </c>
      <c r="AF227" s="79">
        <v>0</v>
      </c>
      <c r="AG227" s="79">
        <f t="shared" si="15"/>
        <v>119</v>
      </c>
      <c r="AH227" s="46">
        <f t="shared" si="17"/>
        <v>14994</v>
      </c>
      <c r="AI227" s="29">
        <f t="shared" si="18"/>
        <v>0</v>
      </c>
      <c r="AJ227" s="30">
        <f t="shared" si="19"/>
        <v>0</v>
      </c>
      <c r="AK227" s="52">
        <f t="shared" si="16"/>
      </c>
    </row>
    <row r="228" spans="1:37" ht="12.75" customHeight="1">
      <c r="A228" s="93">
        <v>10937106</v>
      </c>
      <c r="B228" s="60" t="s">
        <v>78</v>
      </c>
      <c r="C228" s="60" t="s">
        <v>1009</v>
      </c>
      <c r="D228" s="82"/>
      <c r="E228" s="85" t="s">
        <v>411</v>
      </c>
      <c r="F228" s="73">
        <v>126</v>
      </c>
      <c r="G228" s="27"/>
      <c r="H228" s="27"/>
      <c r="I228" s="27"/>
      <c r="J228" s="27"/>
      <c r="K228" s="27"/>
      <c r="L228" s="27"/>
      <c r="M228" s="27"/>
      <c r="N228" s="27"/>
      <c r="O228" s="27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76">
        <v>119</v>
      </c>
      <c r="AE228" s="79">
        <v>119</v>
      </c>
      <c r="AF228" s="79">
        <v>0</v>
      </c>
      <c r="AG228" s="79">
        <f t="shared" si="15"/>
        <v>119</v>
      </c>
      <c r="AH228" s="46">
        <f t="shared" si="17"/>
        <v>14994</v>
      </c>
      <c r="AI228" s="29">
        <f t="shared" si="18"/>
        <v>0</v>
      </c>
      <c r="AJ228" s="30">
        <f t="shared" si="19"/>
        <v>0</v>
      </c>
      <c r="AK228" s="52">
        <f t="shared" si="16"/>
      </c>
    </row>
    <row r="229" spans="1:37" ht="12.75" customHeight="1">
      <c r="A229" s="93">
        <v>10937108</v>
      </c>
      <c r="B229" s="60" t="s">
        <v>78</v>
      </c>
      <c r="C229" s="60" t="s">
        <v>1010</v>
      </c>
      <c r="D229" s="82"/>
      <c r="E229" s="85" t="s">
        <v>411</v>
      </c>
      <c r="F229" s="73">
        <v>126</v>
      </c>
      <c r="G229" s="27"/>
      <c r="H229" s="27"/>
      <c r="I229" s="27"/>
      <c r="J229" s="27"/>
      <c r="K229" s="27"/>
      <c r="L229" s="27"/>
      <c r="M229" s="27"/>
      <c r="N229" s="27"/>
      <c r="O229" s="27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76">
        <v>119</v>
      </c>
      <c r="AE229" s="79">
        <v>119</v>
      </c>
      <c r="AF229" s="79">
        <v>0</v>
      </c>
      <c r="AG229" s="79">
        <f t="shared" si="15"/>
        <v>119</v>
      </c>
      <c r="AH229" s="46">
        <f t="shared" si="17"/>
        <v>14994</v>
      </c>
      <c r="AI229" s="29">
        <f t="shared" si="18"/>
        <v>0</v>
      </c>
      <c r="AJ229" s="30">
        <f t="shared" si="19"/>
        <v>0</v>
      </c>
      <c r="AK229" s="52">
        <f t="shared" si="16"/>
      </c>
    </row>
    <row r="230" spans="1:37" ht="12.75" customHeight="1">
      <c r="A230" s="36">
        <v>10008133</v>
      </c>
      <c r="B230" s="60" t="s">
        <v>78</v>
      </c>
      <c r="C230" s="60" t="s">
        <v>902</v>
      </c>
      <c r="D230" s="82"/>
      <c r="E230" s="85" t="s">
        <v>411</v>
      </c>
      <c r="F230" s="73">
        <v>126</v>
      </c>
      <c r="G230" s="27"/>
      <c r="H230" s="27"/>
      <c r="I230" s="27"/>
      <c r="J230" s="27"/>
      <c r="K230" s="27"/>
      <c r="L230" s="27"/>
      <c r="M230" s="27"/>
      <c r="N230" s="27"/>
      <c r="O230" s="27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76">
        <v>119</v>
      </c>
      <c r="AE230" s="79">
        <v>109.9</v>
      </c>
      <c r="AF230" s="79">
        <v>9.1</v>
      </c>
      <c r="AG230" s="79">
        <f t="shared" si="15"/>
        <v>119</v>
      </c>
      <c r="AH230" s="46">
        <f t="shared" si="17"/>
        <v>14994</v>
      </c>
      <c r="AI230" s="29">
        <f t="shared" si="18"/>
        <v>0</v>
      </c>
      <c r="AJ230" s="30">
        <f t="shared" si="19"/>
        <v>0</v>
      </c>
      <c r="AK230" s="52">
        <f t="shared" si="16"/>
      </c>
    </row>
    <row r="231" spans="1:37" ht="12.75" customHeight="1">
      <c r="A231" s="93">
        <v>10937105</v>
      </c>
      <c r="B231" s="60" t="s">
        <v>78</v>
      </c>
      <c r="C231" s="60" t="s">
        <v>1011</v>
      </c>
      <c r="D231" s="82"/>
      <c r="E231" s="85" t="s">
        <v>411</v>
      </c>
      <c r="F231" s="73">
        <v>126</v>
      </c>
      <c r="G231" s="27"/>
      <c r="H231" s="27"/>
      <c r="I231" s="27"/>
      <c r="J231" s="27"/>
      <c r="K231" s="27"/>
      <c r="L231" s="27"/>
      <c r="M231" s="27"/>
      <c r="N231" s="27"/>
      <c r="O231" s="27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76">
        <v>119</v>
      </c>
      <c r="AE231" s="79">
        <v>119</v>
      </c>
      <c r="AF231" s="79">
        <v>0</v>
      </c>
      <c r="AG231" s="79">
        <f t="shared" si="15"/>
        <v>119</v>
      </c>
      <c r="AH231" s="46">
        <f t="shared" si="17"/>
        <v>14994</v>
      </c>
      <c r="AI231" s="29">
        <f t="shared" si="18"/>
        <v>0</v>
      </c>
      <c r="AJ231" s="30">
        <f t="shared" si="19"/>
        <v>0</v>
      </c>
      <c r="AK231" s="52">
        <f t="shared" si="16"/>
      </c>
    </row>
    <row r="232" spans="1:37" s="3" customFormat="1" ht="12.75" customHeight="1">
      <c r="A232" s="36">
        <v>10008142</v>
      </c>
      <c r="B232" s="60" t="s">
        <v>78</v>
      </c>
      <c r="C232" s="60" t="s">
        <v>903</v>
      </c>
      <c r="D232" s="82"/>
      <c r="E232" s="85" t="s">
        <v>411</v>
      </c>
      <c r="F232" s="73">
        <v>126</v>
      </c>
      <c r="G232" s="27"/>
      <c r="H232" s="27"/>
      <c r="I232" s="27"/>
      <c r="J232" s="27"/>
      <c r="K232" s="27"/>
      <c r="L232" s="27"/>
      <c r="M232" s="27"/>
      <c r="N232" s="27"/>
      <c r="O232" s="27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76">
        <v>119</v>
      </c>
      <c r="AE232" s="79">
        <v>119</v>
      </c>
      <c r="AF232" s="79">
        <v>0</v>
      </c>
      <c r="AG232" s="79">
        <f t="shared" si="15"/>
        <v>119</v>
      </c>
      <c r="AH232" s="46">
        <f t="shared" si="17"/>
        <v>14994</v>
      </c>
      <c r="AI232" s="29">
        <f t="shared" si="18"/>
        <v>0</v>
      </c>
      <c r="AJ232" s="30">
        <f t="shared" si="19"/>
        <v>0</v>
      </c>
      <c r="AK232" s="52">
        <f t="shared" si="16"/>
      </c>
    </row>
    <row r="233" spans="1:37" ht="12.75" customHeight="1">
      <c r="A233" s="36">
        <v>10008107</v>
      </c>
      <c r="B233" s="60" t="s">
        <v>78</v>
      </c>
      <c r="C233" s="60" t="s">
        <v>904</v>
      </c>
      <c r="D233" s="82"/>
      <c r="E233" s="85" t="s">
        <v>411</v>
      </c>
      <c r="F233" s="73">
        <v>126</v>
      </c>
      <c r="G233" s="27"/>
      <c r="H233" s="27"/>
      <c r="I233" s="27"/>
      <c r="J233" s="27"/>
      <c r="K233" s="27"/>
      <c r="L233" s="27"/>
      <c r="M233" s="27"/>
      <c r="N233" s="27"/>
      <c r="O233" s="27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76">
        <v>119</v>
      </c>
      <c r="AE233" s="79">
        <v>119</v>
      </c>
      <c r="AF233" s="79">
        <v>0</v>
      </c>
      <c r="AG233" s="79">
        <f t="shared" si="15"/>
        <v>119</v>
      </c>
      <c r="AH233" s="46">
        <f t="shared" si="17"/>
        <v>14994</v>
      </c>
      <c r="AI233" s="29">
        <f t="shared" si="18"/>
        <v>0</v>
      </c>
      <c r="AJ233" s="30">
        <f t="shared" si="19"/>
        <v>0</v>
      </c>
      <c r="AK233" s="52">
        <f t="shared" si="16"/>
      </c>
    </row>
    <row r="234" spans="1:37" ht="12.75" customHeight="1">
      <c r="A234" s="36">
        <v>10008145</v>
      </c>
      <c r="B234" s="60" t="s">
        <v>78</v>
      </c>
      <c r="C234" s="60" t="s">
        <v>905</v>
      </c>
      <c r="D234" s="82"/>
      <c r="E234" s="85" t="s">
        <v>411</v>
      </c>
      <c r="F234" s="73">
        <v>126</v>
      </c>
      <c r="G234" s="27"/>
      <c r="H234" s="27"/>
      <c r="I234" s="27"/>
      <c r="J234" s="27"/>
      <c r="K234" s="27"/>
      <c r="L234" s="27"/>
      <c r="M234" s="27"/>
      <c r="N234" s="27"/>
      <c r="O234" s="27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76">
        <v>119</v>
      </c>
      <c r="AE234" s="79">
        <v>119</v>
      </c>
      <c r="AF234" s="79">
        <v>0</v>
      </c>
      <c r="AG234" s="79">
        <f t="shared" si="15"/>
        <v>119</v>
      </c>
      <c r="AH234" s="46">
        <f t="shared" si="17"/>
        <v>14994</v>
      </c>
      <c r="AI234" s="29">
        <f t="shared" si="18"/>
        <v>0</v>
      </c>
      <c r="AJ234" s="30">
        <f t="shared" si="19"/>
        <v>0</v>
      </c>
      <c r="AK234" s="52">
        <f t="shared" si="16"/>
      </c>
    </row>
    <row r="235" spans="1:37" ht="12.75" customHeight="1">
      <c r="A235" s="109" t="s">
        <v>1327</v>
      </c>
      <c r="B235" s="60"/>
      <c r="C235" s="60"/>
      <c r="D235" s="105"/>
      <c r="E235" s="103" t="s">
        <v>411</v>
      </c>
      <c r="F235" s="53"/>
      <c r="G235" s="106" t="s">
        <v>31</v>
      </c>
      <c r="H235" s="106" t="s">
        <v>19</v>
      </c>
      <c r="I235" s="106" t="s">
        <v>20</v>
      </c>
      <c r="J235" s="106" t="s">
        <v>21</v>
      </c>
      <c r="K235" s="106" t="s">
        <v>22</v>
      </c>
      <c r="L235" s="106" t="s">
        <v>23</v>
      </c>
      <c r="M235" s="106" t="s">
        <v>24</v>
      </c>
      <c r="N235" s="106" t="s">
        <v>25</v>
      </c>
      <c r="O235" s="106" t="s">
        <v>26</v>
      </c>
      <c r="P235" s="106" t="s">
        <v>27</v>
      </c>
      <c r="Q235" s="106" t="s">
        <v>28</v>
      </c>
      <c r="R235" s="106" t="s">
        <v>29</v>
      </c>
      <c r="S235" s="106" t="s">
        <v>76</v>
      </c>
      <c r="T235" s="106" t="s">
        <v>184</v>
      </c>
      <c r="U235" s="106" t="s">
        <v>301</v>
      </c>
      <c r="V235" s="106" t="s">
        <v>302</v>
      </c>
      <c r="W235" s="106" t="s">
        <v>576</v>
      </c>
      <c r="X235" s="106" t="s">
        <v>303</v>
      </c>
      <c r="Y235" s="106" t="s">
        <v>577</v>
      </c>
      <c r="Z235" s="106" t="s">
        <v>304</v>
      </c>
      <c r="AA235" s="106" t="s">
        <v>305</v>
      </c>
      <c r="AB235" s="106" t="s">
        <v>306</v>
      </c>
      <c r="AC235" s="106" t="s">
        <v>645</v>
      </c>
      <c r="AD235" s="76"/>
      <c r="AE235" s="79"/>
      <c r="AF235" s="79"/>
      <c r="AG235" s="79"/>
      <c r="AH235" s="46">
        <f t="shared" si="17"/>
      </c>
      <c r="AI235" s="29">
        <f t="shared" si="18"/>
      </c>
      <c r="AJ235" s="30">
        <f t="shared" si="19"/>
      </c>
      <c r="AK235" s="52"/>
    </row>
    <row r="236" spans="1:37" ht="12.75" customHeight="1">
      <c r="A236" s="36">
        <v>10008106</v>
      </c>
      <c r="B236" s="60" t="s">
        <v>79</v>
      </c>
      <c r="C236" s="60" t="s">
        <v>890</v>
      </c>
      <c r="D236" s="82"/>
      <c r="E236" s="85" t="s">
        <v>411</v>
      </c>
      <c r="F236" s="73">
        <v>126</v>
      </c>
      <c r="G236" s="27"/>
      <c r="H236" s="27"/>
      <c r="I236" s="27"/>
      <c r="J236" s="27"/>
      <c r="K236" s="27"/>
      <c r="L236" s="27"/>
      <c r="M236" s="27"/>
      <c r="N236" s="27"/>
      <c r="O236" s="27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76">
        <v>119</v>
      </c>
      <c r="AE236" s="79">
        <v>119</v>
      </c>
      <c r="AF236" s="79">
        <v>0</v>
      </c>
      <c r="AG236" s="79">
        <f t="shared" si="15"/>
        <v>119</v>
      </c>
      <c r="AH236" s="46">
        <f t="shared" si="17"/>
        <v>14994</v>
      </c>
      <c r="AI236" s="29">
        <f t="shared" si="18"/>
        <v>0</v>
      </c>
      <c r="AJ236" s="30">
        <f t="shared" si="19"/>
        <v>0</v>
      </c>
      <c r="AK236" s="52">
        <f t="shared" si="16"/>
      </c>
    </row>
    <row r="237" spans="1:37" ht="12.75" customHeight="1">
      <c r="A237" s="36">
        <v>10008098</v>
      </c>
      <c r="B237" s="60" t="s">
        <v>79</v>
      </c>
      <c r="C237" s="60" t="s">
        <v>891</v>
      </c>
      <c r="D237" s="82"/>
      <c r="E237" s="85" t="s">
        <v>411</v>
      </c>
      <c r="F237" s="73">
        <v>126</v>
      </c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76">
        <v>119</v>
      </c>
      <c r="AE237" s="79">
        <v>119</v>
      </c>
      <c r="AF237" s="79">
        <v>0</v>
      </c>
      <c r="AG237" s="79">
        <f t="shared" si="15"/>
        <v>119</v>
      </c>
      <c r="AH237" s="46">
        <f t="shared" si="17"/>
        <v>14994</v>
      </c>
      <c r="AI237" s="29">
        <f t="shared" si="18"/>
        <v>0</v>
      </c>
      <c r="AJ237" s="30">
        <f t="shared" si="19"/>
        <v>0</v>
      </c>
      <c r="AK237" s="52">
        <f t="shared" si="16"/>
      </c>
    </row>
    <row r="238" spans="1:37" s="3" customFormat="1" ht="12.75" customHeight="1">
      <c r="A238" s="36">
        <v>10008099</v>
      </c>
      <c r="B238" s="60" t="s">
        <v>79</v>
      </c>
      <c r="C238" s="60" t="s">
        <v>892</v>
      </c>
      <c r="D238" s="82"/>
      <c r="E238" s="85" t="s">
        <v>411</v>
      </c>
      <c r="F238" s="73">
        <v>126</v>
      </c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76">
        <v>119</v>
      </c>
      <c r="AE238" s="79">
        <v>119</v>
      </c>
      <c r="AF238" s="79">
        <v>0</v>
      </c>
      <c r="AG238" s="79">
        <f t="shared" si="15"/>
        <v>119</v>
      </c>
      <c r="AH238" s="46">
        <f t="shared" si="17"/>
        <v>14994</v>
      </c>
      <c r="AI238" s="29">
        <f t="shared" si="18"/>
        <v>0</v>
      </c>
      <c r="AJ238" s="30">
        <f t="shared" si="19"/>
        <v>0</v>
      </c>
      <c r="AK238" s="52">
        <f t="shared" si="16"/>
      </c>
    </row>
    <row r="239" spans="1:37" ht="12.75" customHeight="1">
      <c r="A239" s="36">
        <v>10008100</v>
      </c>
      <c r="B239" s="60" t="s">
        <v>79</v>
      </c>
      <c r="C239" s="60" t="s">
        <v>893</v>
      </c>
      <c r="D239" s="82"/>
      <c r="E239" s="85" t="s">
        <v>411</v>
      </c>
      <c r="F239" s="73">
        <v>126</v>
      </c>
      <c r="G239" s="27"/>
      <c r="H239" s="27"/>
      <c r="I239" s="27"/>
      <c r="J239" s="27"/>
      <c r="K239" s="27"/>
      <c r="L239" s="27"/>
      <c r="M239" s="27"/>
      <c r="N239" s="27"/>
      <c r="O239" s="27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76">
        <v>119</v>
      </c>
      <c r="AE239" s="79">
        <v>119</v>
      </c>
      <c r="AF239" s="79">
        <v>0</v>
      </c>
      <c r="AG239" s="79">
        <f t="shared" si="15"/>
        <v>119</v>
      </c>
      <c r="AH239" s="46">
        <f t="shared" si="17"/>
        <v>14994</v>
      </c>
      <c r="AI239" s="29">
        <f t="shared" si="18"/>
        <v>0</v>
      </c>
      <c r="AJ239" s="30">
        <f t="shared" si="19"/>
        <v>0</v>
      </c>
      <c r="AK239" s="52">
        <f t="shared" si="16"/>
      </c>
    </row>
    <row r="240" spans="1:37" ht="12.75" customHeight="1">
      <c r="A240" s="36">
        <v>10008101</v>
      </c>
      <c r="B240" s="60" t="s">
        <v>79</v>
      </c>
      <c r="C240" s="60" t="s">
        <v>894</v>
      </c>
      <c r="D240" s="82"/>
      <c r="E240" s="85" t="s">
        <v>411</v>
      </c>
      <c r="F240" s="73">
        <v>126</v>
      </c>
      <c r="G240" s="27"/>
      <c r="H240" s="27"/>
      <c r="I240" s="27"/>
      <c r="J240" s="27"/>
      <c r="K240" s="27"/>
      <c r="L240" s="27"/>
      <c r="M240" s="27"/>
      <c r="N240" s="27"/>
      <c r="O240" s="27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76">
        <v>119</v>
      </c>
      <c r="AE240" s="79">
        <v>119</v>
      </c>
      <c r="AF240" s="79">
        <v>0</v>
      </c>
      <c r="AG240" s="79">
        <f t="shared" si="15"/>
        <v>119</v>
      </c>
      <c r="AH240" s="46">
        <f t="shared" si="17"/>
        <v>14994</v>
      </c>
      <c r="AI240" s="29">
        <f t="shared" si="18"/>
        <v>0</v>
      </c>
      <c r="AJ240" s="30">
        <f t="shared" si="19"/>
        <v>0</v>
      </c>
      <c r="AK240" s="52">
        <f t="shared" si="16"/>
      </c>
    </row>
    <row r="241" spans="1:37" ht="12.75" customHeight="1">
      <c r="A241" s="36">
        <v>10008102</v>
      </c>
      <c r="B241" s="60" t="s">
        <v>79</v>
      </c>
      <c r="C241" s="60" t="s">
        <v>1223</v>
      </c>
      <c r="D241" s="82"/>
      <c r="E241" s="85" t="s">
        <v>411</v>
      </c>
      <c r="F241" s="73">
        <v>126</v>
      </c>
      <c r="G241" s="27"/>
      <c r="H241" s="27"/>
      <c r="I241" s="27"/>
      <c r="J241" s="27"/>
      <c r="K241" s="27"/>
      <c r="L241" s="27"/>
      <c r="M241" s="27"/>
      <c r="N241" s="27"/>
      <c r="O241" s="27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76">
        <v>119</v>
      </c>
      <c r="AE241" s="79">
        <v>119</v>
      </c>
      <c r="AF241" s="79">
        <v>0</v>
      </c>
      <c r="AG241" s="79">
        <f t="shared" si="15"/>
        <v>119</v>
      </c>
      <c r="AH241" s="46">
        <f t="shared" si="17"/>
        <v>14994</v>
      </c>
      <c r="AI241" s="29">
        <f t="shared" si="18"/>
        <v>0</v>
      </c>
      <c r="AJ241" s="30">
        <f t="shared" si="19"/>
        <v>0</v>
      </c>
      <c r="AK241" s="52">
        <f t="shared" si="16"/>
      </c>
    </row>
    <row r="242" spans="1:37" ht="12.75" customHeight="1">
      <c r="A242" s="36">
        <v>10008103</v>
      </c>
      <c r="B242" s="60" t="s">
        <v>79</v>
      </c>
      <c r="C242" s="60" t="s">
        <v>895</v>
      </c>
      <c r="D242" s="82"/>
      <c r="E242" s="85" t="s">
        <v>411</v>
      </c>
      <c r="F242" s="73">
        <v>126</v>
      </c>
      <c r="G242" s="27"/>
      <c r="H242" s="27"/>
      <c r="I242" s="27"/>
      <c r="J242" s="27"/>
      <c r="K242" s="27"/>
      <c r="L242" s="27"/>
      <c r="M242" s="27"/>
      <c r="N242" s="27"/>
      <c r="O242" s="27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76">
        <v>119</v>
      </c>
      <c r="AE242" s="79">
        <v>119</v>
      </c>
      <c r="AF242" s="79">
        <v>0</v>
      </c>
      <c r="AG242" s="79">
        <f t="shared" si="15"/>
        <v>119</v>
      </c>
      <c r="AH242" s="46">
        <f t="shared" si="17"/>
        <v>14994</v>
      </c>
      <c r="AI242" s="29">
        <f t="shared" si="18"/>
        <v>0</v>
      </c>
      <c r="AJ242" s="30">
        <f t="shared" si="19"/>
        <v>0</v>
      </c>
      <c r="AK242" s="52">
        <f t="shared" si="16"/>
      </c>
    </row>
    <row r="243" spans="1:37" ht="12.75" customHeight="1">
      <c r="A243" s="36">
        <v>10008108</v>
      </c>
      <c r="B243" s="60" t="s">
        <v>79</v>
      </c>
      <c r="C243" s="60" t="s">
        <v>896</v>
      </c>
      <c r="D243" s="82"/>
      <c r="E243" s="85" t="s">
        <v>411</v>
      </c>
      <c r="F243" s="73">
        <v>126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76">
        <v>119</v>
      </c>
      <c r="AE243" s="79">
        <v>119</v>
      </c>
      <c r="AF243" s="79">
        <v>0</v>
      </c>
      <c r="AG243" s="79">
        <f t="shared" si="15"/>
        <v>119</v>
      </c>
      <c r="AH243" s="46">
        <f t="shared" si="17"/>
        <v>14994</v>
      </c>
      <c r="AI243" s="29">
        <f t="shared" si="18"/>
        <v>0</v>
      </c>
      <c r="AJ243" s="30">
        <f t="shared" si="19"/>
        <v>0</v>
      </c>
      <c r="AK243" s="52">
        <f t="shared" si="16"/>
      </c>
    </row>
    <row r="244" spans="1:37" ht="12.75" customHeight="1">
      <c r="A244" s="93">
        <v>10938656</v>
      </c>
      <c r="B244" s="60" t="s">
        <v>79</v>
      </c>
      <c r="C244" s="60" t="s">
        <v>1007</v>
      </c>
      <c r="D244" s="82"/>
      <c r="E244" s="85" t="s">
        <v>411</v>
      </c>
      <c r="F244" s="73">
        <v>126</v>
      </c>
      <c r="G244" s="27"/>
      <c r="H244" s="27"/>
      <c r="I244" s="27"/>
      <c r="J244" s="27"/>
      <c r="K244" s="27"/>
      <c r="L244" s="27"/>
      <c r="M244" s="27"/>
      <c r="N244" s="27"/>
      <c r="O244" s="27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76">
        <v>119</v>
      </c>
      <c r="AE244" s="79">
        <v>119</v>
      </c>
      <c r="AF244" s="79">
        <v>0</v>
      </c>
      <c r="AG244" s="79">
        <f t="shared" si="15"/>
        <v>119</v>
      </c>
      <c r="AH244" s="46">
        <f t="shared" si="17"/>
        <v>14994</v>
      </c>
      <c r="AI244" s="29">
        <f t="shared" si="18"/>
        <v>0</v>
      </c>
      <c r="AJ244" s="30">
        <f t="shared" si="19"/>
        <v>0</v>
      </c>
      <c r="AK244" s="52">
        <f t="shared" si="16"/>
      </c>
    </row>
    <row r="245" spans="1:37" ht="12.75" customHeight="1">
      <c r="A245" s="36">
        <v>10008105</v>
      </c>
      <c r="B245" s="60" t="s">
        <v>79</v>
      </c>
      <c r="C245" s="60" t="s">
        <v>897</v>
      </c>
      <c r="D245" s="82"/>
      <c r="E245" s="85" t="s">
        <v>411</v>
      </c>
      <c r="F245" s="73">
        <v>126</v>
      </c>
      <c r="G245" s="27"/>
      <c r="H245" s="27"/>
      <c r="I245" s="27"/>
      <c r="J245" s="27"/>
      <c r="K245" s="27"/>
      <c r="L245" s="27"/>
      <c r="M245" s="27"/>
      <c r="N245" s="27"/>
      <c r="O245" s="27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76">
        <v>119</v>
      </c>
      <c r="AE245" s="79">
        <v>119</v>
      </c>
      <c r="AF245" s="79">
        <v>0</v>
      </c>
      <c r="AG245" s="79">
        <f t="shared" si="15"/>
        <v>119</v>
      </c>
      <c r="AH245" s="46">
        <f t="shared" si="17"/>
        <v>14994</v>
      </c>
      <c r="AI245" s="29">
        <f t="shared" si="18"/>
        <v>0</v>
      </c>
      <c r="AJ245" s="30">
        <f t="shared" si="19"/>
        <v>0</v>
      </c>
      <c r="AK245" s="52">
        <f t="shared" si="16"/>
      </c>
    </row>
    <row r="246" spans="1:37" ht="12.75" customHeight="1">
      <c r="A246" s="66" t="s">
        <v>130</v>
      </c>
      <c r="B246" s="60"/>
      <c r="C246" s="60"/>
      <c r="D246" s="105"/>
      <c r="E246" s="103" t="s">
        <v>411</v>
      </c>
      <c r="F246" s="53"/>
      <c r="G246" s="106" t="s">
        <v>31</v>
      </c>
      <c r="H246" s="106" t="s">
        <v>19</v>
      </c>
      <c r="I246" s="106" t="s">
        <v>20</v>
      </c>
      <c r="J246" s="106" t="s">
        <v>21</v>
      </c>
      <c r="K246" s="106" t="s">
        <v>22</v>
      </c>
      <c r="L246" s="106" t="s">
        <v>23</v>
      </c>
      <c r="M246" s="106" t="s">
        <v>24</v>
      </c>
      <c r="N246" s="106" t="s">
        <v>25</v>
      </c>
      <c r="O246" s="106" t="s">
        <v>26</v>
      </c>
      <c r="P246" s="106" t="s">
        <v>27</v>
      </c>
      <c r="Q246" s="106" t="s">
        <v>28</v>
      </c>
      <c r="R246" s="106" t="s">
        <v>29</v>
      </c>
      <c r="S246" s="106" t="s">
        <v>76</v>
      </c>
      <c r="T246" s="106" t="s">
        <v>184</v>
      </c>
      <c r="U246" s="106" t="s">
        <v>301</v>
      </c>
      <c r="V246" s="106" t="s">
        <v>302</v>
      </c>
      <c r="W246" s="106" t="s">
        <v>576</v>
      </c>
      <c r="X246" s="106" t="s">
        <v>303</v>
      </c>
      <c r="Y246" s="106" t="s">
        <v>577</v>
      </c>
      <c r="Z246" s="106" t="s">
        <v>304</v>
      </c>
      <c r="AA246" s="106" t="s">
        <v>305</v>
      </c>
      <c r="AB246" s="106" t="s">
        <v>306</v>
      </c>
      <c r="AC246" s="106" t="s">
        <v>645</v>
      </c>
      <c r="AD246" s="76"/>
      <c r="AE246" s="79"/>
      <c r="AF246" s="79"/>
      <c r="AG246" s="79"/>
      <c r="AH246" s="46">
        <f t="shared" si="17"/>
      </c>
      <c r="AI246" s="29">
        <f t="shared" si="18"/>
      </c>
      <c r="AJ246" s="30">
        <f t="shared" si="19"/>
      </c>
      <c r="AK246" s="52"/>
    </row>
    <row r="247" spans="1:37" ht="12.75" customHeight="1">
      <c r="A247" s="93">
        <v>10539148</v>
      </c>
      <c r="B247" s="60" t="s">
        <v>4</v>
      </c>
      <c r="C247" s="60" t="s">
        <v>775</v>
      </c>
      <c r="D247" s="62"/>
      <c r="E247" s="85" t="s">
        <v>411</v>
      </c>
      <c r="F247" s="73">
        <v>126</v>
      </c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76">
        <v>195</v>
      </c>
      <c r="AE247" s="79">
        <v>188</v>
      </c>
      <c r="AF247" s="79">
        <v>7</v>
      </c>
      <c r="AG247" s="79">
        <f t="shared" si="15"/>
        <v>195</v>
      </c>
      <c r="AH247" s="46">
        <f t="shared" si="17"/>
        <v>24570</v>
      </c>
      <c r="AI247" s="29">
        <f t="shared" si="18"/>
        <v>0</v>
      </c>
      <c r="AJ247" s="30">
        <f t="shared" si="19"/>
        <v>0</v>
      </c>
      <c r="AK247" s="52">
        <f t="shared" si="16"/>
      </c>
    </row>
    <row r="248" spans="1:37" ht="12.75" customHeight="1">
      <c r="A248" s="93">
        <v>10539147</v>
      </c>
      <c r="B248" s="60" t="s">
        <v>4</v>
      </c>
      <c r="C248" s="60" t="s">
        <v>635</v>
      </c>
      <c r="D248" s="62"/>
      <c r="E248" s="85" t="s">
        <v>411</v>
      </c>
      <c r="F248" s="73">
        <v>126</v>
      </c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76">
        <v>195</v>
      </c>
      <c r="AE248" s="79">
        <v>188</v>
      </c>
      <c r="AF248" s="79">
        <v>7</v>
      </c>
      <c r="AG248" s="79">
        <f t="shared" si="15"/>
        <v>195</v>
      </c>
      <c r="AH248" s="46">
        <f t="shared" si="17"/>
        <v>24570</v>
      </c>
      <c r="AI248" s="29">
        <f t="shared" si="18"/>
        <v>0</v>
      </c>
      <c r="AJ248" s="30">
        <f t="shared" si="19"/>
        <v>0</v>
      </c>
      <c r="AK248" s="52">
        <f t="shared" si="16"/>
      </c>
    </row>
    <row r="249" spans="1:37" s="3" customFormat="1" ht="12.75" customHeight="1">
      <c r="A249" s="36">
        <v>10008148</v>
      </c>
      <c r="B249" s="60" t="s">
        <v>4</v>
      </c>
      <c r="C249" s="60" t="s">
        <v>112</v>
      </c>
      <c r="D249" s="82"/>
      <c r="E249" s="85" t="s">
        <v>411</v>
      </c>
      <c r="F249" s="73">
        <v>126</v>
      </c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76">
        <v>198</v>
      </c>
      <c r="AE249" s="79">
        <v>182.2</v>
      </c>
      <c r="AF249" s="79">
        <v>15.8</v>
      </c>
      <c r="AG249" s="79">
        <f t="shared" si="15"/>
        <v>198</v>
      </c>
      <c r="AH249" s="46">
        <f t="shared" si="17"/>
        <v>24948</v>
      </c>
      <c r="AI249" s="29">
        <f t="shared" si="18"/>
        <v>0</v>
      </c>
      <c r="AJ249" s="30">
        <f t="shared" si="19"/>
        <v>0</v>
      </c>
      <c r="AK249" s="52">
        <f t="shared" si="16"/>
      </c>
    </row>
    <row r="250" spans="1:37" s="3" customFormat="1" ht="12.75" customHeight="1">
      <c r="A250" s="36">
        <v>10008147</v>
      </c>
      <c r="B250" s="60" t="s">
        <v>4</v>
      </c>
      <c r="C250" s="60" t="s">
        <v>113</v>
      </c>
      <c r="D250" s="82"/>
      <c r="E250" s="85" t="s">
        <v>411</v>
      </c>
      <c r="F250" s="73">
        <v>126</v>
      </c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76">
        <v>198</v>
      </c>
      <c r="AE250" s="79">
        <v>182.2</v>
      </c>
      <c r="AF250" s="79">
        <v>15.8</v>
      </c>
      <c r="AG250" s="79">
        <f t="shared" si="15"/>
        <v>198</v>
      </c>
      <c r="AH250" s="46">
        <f t="shared" si="17"/>
        <v>24948</v>
      </c>
      <c r="AI250" s="29">
        <f t="shared" si="18"/>
        <v>0</v>
      </c>
      <c r="AJ250" s="30">
        <f t="shared" si="19"/>
        <v>0</v>
      </c>
      <c r="AK250" s="52">
        <f t="shared" si="16"/>
      </c>
    </row>
    <row r="251" spans="1:37" s="3" customFormat="1" ht="12.75" customHeight="1">
      <c r="A251" s="66" t="s">
        <v>45</v>
      </c>
      <c r="B251" s="60"/>
      <c r="C251" s="60"/>
      <c r="D251" s="105"/>
      <c r="E251" s="103" t="s">
        <v>411</v>
      </c>
      <c r="F251" s="53"/>
      <c r="G251" s="106" t="s">
        <v>31</v>
      </c>
      <c r="H251" s="106" t="s">
        <v>19</v>
      </c>
      <c r="I251" s="106" t="s">
        <v>20</v>
      </c>
      <c r="J251" s="106" t="s">
        <v>21</v>
      </c>
      <c r="K251" s="106" t="s">
        <v>22</v>
      </c>
      <c r="L251" s="106" t="s">
        <v>23</v>
      </c>
      <c r="M251" s="106" t="s">
        <v>24</v>
      </c>
      <c r="N251" s="106" t="s">
        <v>25</v>
      </c>
      <c r="O251" s="106" t="s">
        <v>26</v>
      </c>
      <c r="P251" s="106" t="s">
        <v>27</v>
      </c>
      <c r="Q251" s="106" t="s">
        <v>28</v>
      </c>
      <c r="R251" s="106" t="s">
        <v>29</v>
      </c>
      <c r="S251" s="106" t="s">
        <v>76</v>
      </c>
      <c r="T251" s="106" t="s">
        <v>184</v>
      </c>
      <c r="U251" s="106" t="s">
        <v>301</v>
      </c>
      <c r="V251" s="106" t="s">
        <v>302</v>
      </c>
      <c r="W251" s="106" t="s">
        <v>576</v>
      </c>
      <c r="X251" s="106" t="s">
        <v>303</v>
      </c>
      <c r="Y251" s="106" t="s">
        <v>577</v>
      </c>
      <c r="Z251" s="106" t="s">
        <v>304</v>
      </c>
      <c r="AA251" s="106" t="s">
        <v>305</v>
      </c>
      <c r="AB251" s="106" t="s">
        <v>306</v>
      </c>
      <c r="AC251" s="106" t="s">
        <v>645</v>
      </c>
      <c r="AD251" s="76"/>
      <c r="AE251" s="79"/>
      <c r="AF251" s="79"/>
      <c r="AG251" s="79"/>
      <c r="AH251" s="46">
        <f t="shared" si="17"/>
      </c>
      <c r="AI251" s="29">
        <f t="shared" si="18"/>
      </c>
      <c r="AJ251" s="30">
        <f t="shared" si="19"/>
      </c>
      <c r="AK251" s="52"/>
    </row>
    <row r="252" spans="1:37" s="3" customFormat="1" ht="12.75" customHeight="1">
      <c r="A252" s="36">
        <v>10008160</v>
      </c>
      <c r="B252" s="60" t="s">
        <v>45</v>
      </c>
      <c r="C252" s="60" t="s">
        <v>37</v>
      </c>
      <c r="D252" s="82"/>
      <c r="E252" s="85" t="s">
        <v>411</v>
      </c>
      <c r="F252" s="73">
        <v>126</v>
      </c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76">
        <v>135</v>
      </c>
      <c r="AE252" s="79">
        <v>135</v>
      </c>
      <c r="AF252" s="79">
        <v>0</v>
      </c>
      <c r="AG252" s="79">
        <f t="shared" si="15"/>
        <v>135</v>
      </c>
      <c r="AH252" s="46">
        <f t="shared" si="17"/>
        <v>17010</v>
      </c>
      <c r="AI252" s="29">
        <f t="shared" si="18"/>
        <v>0</v>
      </c>
      <c r="AJ252" s="30">
        <f t="shared" si="19"/>
        <v>0</v>
      </c>
      <c r="AK252" s="52">
        <f t="shared" si="16"/>
      </c>
    </row>
    <row r="253" spans="1:37" ht="12.75" customHeight="1">
      <c r="A253" s="66" t="s">
        <v>38</v>
      </c>
      <c r="B253" s="60"/>
      <c r="C253" s="60"/>
      <c r="D253" s="105"/>
      <c r="E253" s="103" t="s">
        <v>411</v>
      </c>
      <c r="F253" s="53"/>
      <c r="G253" s="106" t="s">
        <v>31</v>
      </c>
      <c r="H253" s="106" t="s">
        <v>19</v>
      </c>
      <c r="I253" s="106" t="s">
        <v>20</v>
      </c>
      <c r="J253" s="106" t="s">
        <v>21</v>
      </c>
      <c r="K253" s="106" t="s">
        <v>22</v>
      </c>
      <c r="L253" s="106" t="s">
        <v>23</v>
      </c>
      <c r="M253" s="106" t="s">
        <v>24</v>
      </c>
      <c r="N253" s="106" t="s">
        <v>25</v>
      </c>
      <c r="O253" s="106" t="s">
        <v>26</v>
      </c>
      <c r="P253" s="106" t="s">
        <v>27</v>
      </c>
      <c r="Q253" s="106" t="s">
        <v>28</v>
      </c>
      <c r="R253" s="106" t="s">
        <v>29</v>
      </c>
      <c r="S253" s="106" t="s">
        <v>76</v>
      </c>
      <c r="T253" s="106" t="s">
        <v>184</v>
      </c>
      <c r="U253" s="106" t="s">
        <v>301</v>
      </c>
      <c r="V253" s="106" t="s">
        <v>302</v>
      </c>
      <c r="W253" s="106" t="s">
        <v>576</v>
      </c>
      <c r="X253" s="106" t="s">
        <v>303</v>
      </c>
      <c r="Y253" s="106" t="s">
        <v>577</v>
      </c>
      <c r="Z253" s="106" t="s">
        <v>304</v>
      </c>
      <c r="AA253" s="106" t="s">
        <v>305</v>
      </c>
      <c r="AB253" s="106" t="s">
        <v>306</v>
      </c>
      <c r="AC253" s="106" t="s">
        <v>645</v>
      </c>
      <c r="AD253" s="76"/>
      <c r="AE253" s="79"/>
      <c r="AF253" s="79"/>
      <c r="AG253" s="79"/>
      <c r="AH253" s="46">
        <f t="shared" si="17"/>
      </c>
      <c r="AI253" s="29">
        <f t="shared" si="18"/>
      </c>
      <c r="AJ253" s="30">
        <f t="shared" si="19"/>
      </c>
      <c r="AK253" s="52"/>
    </row>
    <row r="254" spans="1:37" ht="12.75" customHeight="1">
      <c r="A254" s="36">
        <v>10008161</v>
      </c>
      <c r="B254" s="60" t="s">
        <v>38</v>
      </c>
      <c r="C254" s="60" t="s">
        <v>77</v>
      </c>
      <c r="D254" s="82"/>
      <c r="E254" s="85" t="s">
        <v>411</v>
      </c>
      <c r="F254" s="73">
        <v>126</v>
      </c>
      <c r="G254" s="53"/>
      <c r="H254" s="53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53"/>
      <c r="W254" s="53"/>
      <c r="X254" s="53"/>
      <c r="Y254" s="53"/>
      <c r="Z254" s="53"/>
      <c r="AA254" s="53"/>
      <c r="AB254" s="53"/>
      <c r="AC254" s="53"/>
      <c r="AD254" s="76">
        <v>140</v>
      </c>
      <c r="AE254" s="79">
        <v>140</v>
      </c>
      <c r="AF254" s="79">
        <v>0</v>
      </c>
      <c r="AG254" s="79">
        <f t="shared" si="15"/>
        <v>140</v>
      </c>
      <c r="AH254" s="46">
        <f t="shared" si="17"/>
        <v>17640</v>
      </c>
      <c r="AI254" s="29">
        <f t="shared" si="18"/>
        <v>0</v>
      </c>
      <c r="AJ254" s="30">
        <f t="shared" si="19"/>
        <v>0</v>
      </c>
      <c r="AK254" s="52">
        <f t="shared" si="16"/>
      </c>
    </row>
    <row r="255" spans="1:37" ht="12.75" customHeight="1">
      <c r="A255" s="66" t="s">
        <v>39</v>
      </c>
      <c r="B255" s="60"/>
      <c r="C255" s="60"/>
      <c r="D255" s="105"/>
      <c r="E255" s="103" t="s">
        <v>411</v>
      </c>
      <c r="F255" s="53"/>
      <c r="G255" s="106" t="s">
        <v>31</v>
      </c>
      <c r="H255" s="106" t="s">
        <v>19</v>
      </c>
      <c r="I255" s="106" t="s">
        <v>20</v>
      </c>
      <c r="J255" s="106" t="s">
        <v>21</v>
      </c>
      <c r="K255" s="106" t="s">
        <v>22</v>
      </c>
      <c r="L255" s="106" t="s">
        <v>23</v>
      </c>
      <c r="M255" s="106" t="s">
        <v>24</v>
      </c>
      <c r="N255" s="106" t="s">
        <v>25</v>
      </c>
      <c r="O255" s="106" t="s">
        <v>26</v>
      </c>
      <c r="P255" s="106" t="s">
        <v>27</v>
      </c>
      <c r="Q255" s="106" t="s">
        <v>28</v>
      </c>
      <c r="R255" s="106" t="s">
        <v>29</v>
      </c>
      <c r="S255" s="106" t="s">
        <v>76</v>
      </c>
      <c r="T255" s="106" t="s">
        <v>184</v>
      </c>
      <c r="U255" s="106" t="s">
        <v>301</v>
      </c>
      <c r="V255" s="106" t="s">
        <v>302</v>
      </c>
      <c r="W255" s="106" t="s">
        <v>576</v>
      </c>
      <c r="X255" s="106" t="s">
        <v>303</v>
      </c>
      <c r="Y255" s="106" t="s">
        <v>577</v>
      </c>
      <c r="Z255" s="106" t="s">
        <v>304</v>
      </c>
      <c r="AA255" s="106" t="s">
        <v>305</v>
      </c>
      <c r="AB255" s="106" t="s">
        <v>306</v>
      </c>
      <c r="AC255" s="106" t="s">
        <v>645</v>
      </c>
      <c r="AD255" s="76"/>
      <c r="AE255" s="79"/>
      <c r="AF255" s="79"/>
      <c r="AG255" s="79"/>
      <c r="AH255" s="46">
        <f t="shared" si="17"/>
      </c>
      <c r="AI255" s="29">
        <f t="shared" si="18"/>
      </c>
      <c r="AJ255" s="30">
        <f t="shared" si="19"/>
      </c>
      <c r="AK255" s="52"/>
    </row>
    <row r="256" spans="1:37" ht="12.75" customHeight="1">
      <c r="A256" s="36">
        <v>10008149</v>
      </c>
      <c r="B256" s="60" t="s">
        <v>39</v>
      </c>
      <c r="C256" s="60" t="s">
        <v>58</v>
      </c>
      <c r="D256" s="82"/>
      <c r="E256" s="85" t="s">
        <v>411</v>
      </c>
      <c r="F256" s="73">
        <v>126</v>
      </c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76">
        <v>150</v>
      </c>
      <c r="AE256" s="79">
        <v>150</v>
      </c>
      <c r="AF256" s="79">
        <v>0</v>
      </c>
      <c r="AG256" s="79">
        <f t="shared" si="15"/>
        <v>150</v>
      </c>
      <c r="AH256" s="46">
        <f t="shared" si="17"/>
        <v>18900</v>
      </c>
      <c r="AI256" s="29">
        <f t="shared" si="18"/>
        <v>0</v>
      </c>
      <c r="AJ256" s="30">
        <f t="shared" si="19"/>
        <v>0</v>
      </c>
      <c r="AK256" s="52">
        <f t="shared" si="16"/>
      </c>
    </row>
    <row r="257" spans="1:37" ht="12.75" customHeight="1">
      <c r="A257" s="36">
        <v>10008150</v>
      </c>
      <c r="B257" s="60" t="s">
        <v>39</v>
      </c>
      <c r="C257" s="60" t="s">
        <v>52</v>
      </c>
      <c r="D257" s="82"/>
      <c r="E257" s="85" t="s">
        <v>411</v>
      </c>
      <c r="F257" s="73">
        <v>126</v>
      </c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76">
        <v>150</v>
      </c>
      <c r="AE257" s="79">
        <v>150</v>
      </c>
      <c r="AF257" s="79">
        <v>0</v>
      </c>
      <c r="AG257" s="79">
        <f t="shared" si="15"/>
        <v>150</v>
      </c>
      <c r="AH257" s="46">
        <f t="shared" si="17"/>
        <v>18900</v>
      </c>
      <c r="AI257" s="29">
        <f t="shared" si="18"/>
        <v>0</v>
      </c>
      <c r="AJ257" s="30">
        <f t="shared" si="19"/>
        <v>0</v>
      </c>
      <c r="AK257" s="52">
        <f t="shared" si="16"/>
      </c>
    </row>
    <row r="258" spans="1:37" ht="12.75" customHeight="1">
      <c r="A258" s="36">
        <v>10008165</v>
      </c>
      <c r="B258" s="60" t="s">
        <v>39</v>
      </c>
      <c r="C258" s="60" t="s">
        <v>1118</v>
      </c>
      <c r="D258" s="82"/>
      <c r="E258" s="85" t="s">
        <v>411</v>
      </c>
      <c r="F258" s="73">
        <v>126</v>
      </c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76">
        <v>150</v>
      </c>
      <c r="AE258" s="79">
        <v>150</v>
      </c>
      <c r="AF258" s="79">
        <v>0</v>
      </c>
      <c r="AG258" s="79">
        <f t="shared" si="15"/>
        <v>150</v>
      </c>
      <c r="AH258" s="46">
        <f t="shared" si="17"/>
        <v>18900</v>
      </c>
      <c r="AI258" s="29">
        <f t="shared" si="18"/>
        <v>0</v>
      </c>
      <c r="AJ258" s="30">
        <f t="shared" si="19"/>
        <v>0</v>
      </c>
      <c r="AK258" s="52">
        <f t="shared" si="16"/>
      </c>
    </row>
    <row r="259" spans="1:37" ht="12.75" customHeight="1">
      <c r="A259" s="66" t="s">
        <v>5</v>
      </c>
      <c r="B259" s="60"/>
      <c r="C259" s="60"/>
      <c r="D259" s="105"/>
      <c r="E259" s="103" t="s">
        <v>411</v>
      </c>
      <c r="F259" s="53"/>
      <c r="G259" s="106" t="s">
        <v>31</v>
      </c>
      <c r="H259" s="106" t="s">
        <v>19</v>
      </c>
      <c r="I259" s="106" t="s">
        <v>20</v>
      </c>
      <c r="J259" s="106" t="s">
        <v>21</v>
      </c>
      <c r="K259" s="106" t="s">
        <v>22</v>
      </c>
      <c r="L259" s="106" t="s">
        <v>23</v>
      </c>
      <c r="M259" s="106" t="s">
        <v>24</v>
      </c>
      <c r="N259" s="106" t="s">
        <v>25</v>
      </c>
      <c r="O259" s="106" t="s">
        <v>26</v>
      </c>
      <c r="P259" s="106" t="s">
        <v>27</v>
      </c>
      <c r="Q259" s="106" t="s">
        <v>28</v>
      </c>
      <c r="R259" s="106" t="s">
        <v>29</v>
      </c>
      <c r="S259" s="106" t="s">
        <v>76</v>
      </c>
      <c r="T259" s="106" t="s">
        <v>184</v>
      </c>
      <c r="U259" s="106" t="s">
        <v>301</v>
      </c>
      <c r="V259" s="106" t="s">
        <v>302</v>
      </c>
      <c r="W259" s="106" t="s">
        <v>576</v>
      </c>
      <c r="X259" s="106" t="s">
        <v>303</v>
      </c>
      <c r="Y259" s="106" t="s">
        <v>577</v>
      </c>
      <c r="Z259" s="106" t="s">
        <v>304</v>
      </c>
      <c r="AA259" s="106" t="s">
        <v>305</v>
      </c>
      <c r="AB259" s="106" t="s">
        <v>306</v>
      </c>
      <c r="AC259" s="106" t="s">
        <v>645</v>
      </c>
      <c r="AD259" s="76"/>
      <c r="AE259" s="79"/>
      <c r="AF259" s="79"/>
      <c r="AG259" s="79"/>
      <c r="AH259" s="46">
        <f t="shared" si="17"/>
      </c>
      <c r="AI259" s="29">
        <f t="shared" si="18"/>
      </c>
      <c r="AJ259" s="30">
        <f t="shared" si="19"/>
      </c>
      <c r="AK259" s="52"/>
    </row>
    <row r="260" spans="1:37" ht="12.75" customHeight="1">
      <c r="A260" s="36">
        <v>10008167</v>
      </c>
      <c r="B260" s="60" t="s">
        <v>5</v>
      </c>
      <c r="C260" s="60" t="s">
        <v>114</v>
      </c>
      <c r="D260" s="82"/>
      <c r="E260" s="85" t="s">
        <v>411</v>
      </c>
      <c r="F260" s="73">
        <v>126</v>
      </c>
      <c r="G260" s="53"/>
      <c r="H260" s="53"/>
      <c r="I260" s="27"/>
      <c r="J260" s="27"/>
      <c r="K260" s="27"/>
      <c r="L260" s="27"/>
      <c r="M260" s="27"/>
      <c r="N260" s="27"/>
      <c r="O260" s="27"/>
      <c r="P260" s="27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76">
        <v>188</v>
      </c>
      <c r="AE260" s="79">
        <v>172.2</v>
      </c>
      <c r="AF260" s="79">
        <v>15.8</v>
      </c>
      <c r="AG260" s="79">
        <f t="shared" si="15"/>
        <v>188</v>
      </c>
      <c r="AH260" s="46">
        <f t="shared" si="17"/>
        <v>23688</v>
      </c>
      <c r="AI260" s="29">
        <f t="shared" si="18"/>
        <v>0</v>
      </c>
      <c r="AJ260" s="30">
        <f t="shared" si="19"/>
        <v>0</v>
      </c>
      <c r="AK260" s="52">
        <f t="shared" si="16"/>
      </c>
    </row>
    <row r="261" spans="1:37" s="3" customFormat="1" ht="12.75" customHeight="1">
      <c r="A261" s="109" t="s">
        <v>1326</v>
      </c>
      <c r="B261" s="60"/>
      <c r="C261" s="60"/>
      <c r="D261" s="105"/>
      <c r="E261" s="103" t="s">
        <v>411</v>
      </c>
      <c r="F261" s="53"/>
      <c r="G261" s="106" t="s">
        <v>31</v>
      </c>
      <c r="H261" s="106" t="s">
        <v>19</v>
      </c>
      <c r="I261" s="106" t="s">
        <v>20</v>
      </c>
      <c r="J261" s="106" t="s">
        <v>21</v>
      </c>
      <c r="K261" s="106" t="s">
        <v>22</v>
      </c>
      <c r="L261" s="106" t="s">
        <v>23</v>
      </c>
      <c r="M261" s="106" t="s">
        <v>24</v>
      </c>
      <c r="N261" s="106" t="s">
        <v>25</v>
      </c>
      <c r="O261" s="106" t="s">
        <v>26</v>
      </c>
      <c r="P261" s="106" t="s">
        <v>27</v>
      </c>
      <c r="Q261" s="106" t="s">
        <v>28</v>
      </c>
      <c r="R261" s="106" t="s">
        <v>29</v>
      </c>
      <c r="S261" s="106" t="s">
        <v>76</v>
      </c>
      <c r="T261" s="106" t="s">
        <v>184</v>
      </c>
      <c r="U261" s="106" t="s">
        <v>301</v>
      </c>
      <c r="V261" s="106" t="s">
        <v>302</v>
      </c>
      <c r="W261" s="106" t="s">
        <v>576</v>
      </c>
      <c r="X261" s="106" t="s">
        <v>303</v>
      </c>
      <c r="Y261" s="106" t="s">
        <v>577</v>
      </c>
      <c r="Z261" s="106" t="s">
        <v>304</v>
      </c>
      <c r="AA261" s="106" t="s">
        <v>305</v>
      </c>
      <c r="AB261" s="106" t="s">
        <v>306</v>
      </c>
      <c r="AC261" s="106" t="s">
        <v>645</v>
      </c>
      <c r="AD261" s="76"/>
      <c r="AE261" s="79"/>
      <c r="AF261" s="79"/>
      <c r="AG261" s="79"/>
      <c r="AH261" s="46">
        <f t="shared" si="17"/>
      </c>
      <c r="AI261" s="29">
        <f t="shared" si="18"/>
      </c>
      <c r="AJ261" s="30">
        <f t="shared" si="19"/>
      </c>
      <c r="AK261" s="52"/>
    </row>
    <row r="262" spans="1:37" s="3" customFormat="1" ht="12.75" customHeight="1">
      <c r="A262" s="36">
        <v>10232359</v>
      </c>
      <c r="B262" s="60" t="s">
        <v>59</v>
      </c>
      <c r="C262" s="60" t="s">
        <v>155</v>
      </c>
      <c r="D262" s="82"/>
      <c r="E262" s="85" t="s">
        <v>411</v>
      </c>
      <c r="F262" s="34">
        <v>70</v>
      </c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76">
        <v>172</v>
      </c>
      <c r="AE262" s="79">
        <v>160.8</v>
      </c>
      <c r="AF262" s="79">
        <v>11.2</v>
      </c>
      <c r="AG262" s="79">
        <f t="shared" si="15"/>
        <v>172</v>
      </c>
      <c r="AH262" s="46">
        <f t="shared" si="17"/>
        <v>12040</v>
      </c>
      <c r="AI262" s="29">
        <f t="shared" si="18"/>
        <v>0</v>
      </c>
      <c r="AJ262" s="30">
        <f t="shared" si="19"/>
        <v>0</v>
      </c>
      <c r="AK262" s="52">
        <f t="shared" si="16"/>
      </c>
    </row>
    <row r="263" spans="1:37" s="3" customFormat="1" ht="12.75" customHeight="1">
      <c r="A263" s="36">
        <v>10027650</v>
      </c>
      <c r="B263" s="60" t="s">
        <v>59</v>
      </c>
      <c r="C263" s="60" t="s">
        <v>702</v>
      </c>
      <c r="D263" s="82"/>
      <c r="E263" s="85" t="s">
        <v>411</v>
      </c>
      <c r="F263" s="34">
        <v>70</v>
      </c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76">
        <v>172</v>
      </c>
      <c r="AE263" s="79">
        <v>160.8</v>
      </c>
      <c r="AF263" s="79">
        <v>11.2</v>
      </c>
      <c r="AG263" s="79">
        <f t="shared" si="15"/>
        <v>172</v>
      </c>
      <c r="AH263" s="46">
        <f t="shared" si="17"/>
        <v>12040</v>
      </c>
      <c r="AI263" s="29">
        <f t="shared" si="18"/>
        <v>0</v>
      </c>
      <c r="AJ263" s="30">
        <f t="shared" si="19"/>
        <v>0</v>
      </c>
      <c r="AK263" s="52">
        <f t="shared" si="16"/>
      </c>
    </row>
    <row r="264" spans="1:37" s="3" customFormat="1" ht="12.75" customHeight="1">
      <c r="A264" s="36">
        <v>10027649</v>
      </c>
      <c r="B264" s="60" t="s">
        <v>59</v>
      </c>
      <c r="C264" s="60" t="s">
        <v>132</v>
      </c>
      <c r="D264" s="82"/>
      <c r="E264" s="85" t="s">
        <v>411</v>
      </c>
      <c r="F264" s="34">
        <v>70</v>
      </c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76">
        <v>172</v>
      </c>
      <c r="AE264" s="79">
        <v>160.8</v>
      </c>
      <c r="AF264" s="79">
        <v>11.2</v>
      </c>
      <c r="AG264" s="79">
        <f t="shared" si="15"/>
        <v>172</v>
      </c>
      <c r="AH264" s="46">
        <f t="shared" si="17"/>
        <v>12040</v>
      </c>
      <c r="AI264" s="29">
        <f t="shared" si="18"/>
        <v>0</v>
      </c>
      <c r="AJ264" s="30">
        <f t="shared" si="19"/>
        <v>0</v>
      </c>
      <c r="AK264" s="52">
        <f t="shared" si="16"/>
      </c>
    </row>
    <row r="265" spans="1:37" s="3" customFormat="1" ht="12.75" customHeight="1">
      <c r="A265" s="36">
        <v>10027651</v>
      </c>
      <c r="B265" s="60" t="s">
        <v>59</v>
      </c>
      <c r="C265" s="60" t="s">
        <v>133</v>
      </c>
      <c r="D265" s="82"/>
      <c r="E265" s="85" t="s">
        <v>411</v>
      </c>
      <c r="F265" s="34">
        <v>70</v>
      </c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76">
        <v>172</v>
      </c>
      <c r="AE265" s="79">
        <v>160.8</v>
      </c>
      <c r="AF265" s="79">
        <v>11.2</v>
      </c>
      <c r="AG265" s="79">
        <f t="shared" si="15"/>
        <v>172</v>
      </c>
      <c r="AH265" s="46">
        <f t="shared" si="17"/>
        <v>12040</v>
      </c>
      <c r="AI265" s="29">
        <f t="shared" si="18"/>
        <v>0</v>
      </c>
      <c r="AJ265" s="30">
        <f t="shared" si="19"/>
        <v>0</v>
      </c>
      <c r="AK265" s="52">
        <f t="shared" si="16"/>
      </c>
    </row>
    <row r="266" spans="1:37" s="3" customFormat="1" ht="12.75" customHeight="1">
      <c r="A266" s="36">
        <v>10232178</v>
      </c>
      <c r="B266" s="60" t="s">
        <v>59</v>
      </c>
      <c r="C266" s="60" t="s">
        <v>134</v>
      </c>
      <c r="D266" s="82"/>
      <c r="E266" s="85" t="s">
        <v>411</v>
      </c>
      <c r="F266" s="34">
        <v>70</v>
      </c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76">
        <v>172</v>
      </c>
      <c r="AE266" s="79">
        <v>160.8</v>
      </c>
      <c r="AF266" s="79">
        <v>11.2</v>
      </c>
      <c r="AG266" s="79">
        <f t="shared" si="15"/>
        <v>172</v>
      </c>
      <c r="AH266" s="46">
        <f t="shared" si="17"/>
        <v>12040</v>
      </c>
      <c r="AI266" s="29">
        <f t="shared" si="18"/>
        <v>0</v>
      </c>
      <c r="AJ266" s="30">
        <f t="shared" si="19"/>
        <v>0</v>
      </c>
      <c r="AK266" s="52">
        <f t="shared" si="16"/>
      </c>
    </row>
    <row r="267" spans="1:37" s="3" customFormat="1" ht="12.75" customHeight="1">
      <c r="A267" s="36">
        <v>10232360</v>
      </c>
      <c r="B267" s="60" t="s">
        <v>59</v>
      </c>
      <c r="C267" s="60" t="s">
        <v>135</v>
      </c>
      <c r="D267" s="82"/>
      <c r="E267" s="85" t="s">
        <v>411</v>
      </c>
      <c r="F267" s="34">
        <v>70</v>
      </c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76">
        <v>172</v>
      </c>
      <c r="AE267" s="79">
        <v>160.8</v>
      </c>
      <c r="AF267" s="79">
        <v>11.2</v>
      </c>
      <c r="AG267" s="79">
        <f t="shared" si="15"/>
        <v>172</v>
      </c>
      <c r="AH267" s="46">
        <f t="shared" si="17"/>
        <v>12040</v>
      </c>
      <c r="AI267" s="29">
        <f t="shared" si="18"/>
        <v>0</v>
      </c>
      <c r="AJ267" s="30">
        <f t="shared" si="19"/>
        <v>0</v>
      </c>
      <c r="AK267" s="52">
        <f t="shared" si="16"/>
      </c>
    </row>
    <row r="268" spans="1:37" s="3" customFormat="1" ht="12.75" customHeight="1">
      <c r="A268" s="36">
        <v>10027652</v>
      </c>
      <c r="B268" s="60" t="s">
        <v>59</v>
      </c>
      <c r="C268" s="60" t="s">
        <v>160</v>
      </c>
      <c r="D268" s="82"/>
      <c r="E268" s="85" t="s">
        <v>411</v>
      </c>
      <c r="F268" s="34">
        <v>70</v>
      </c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76">
        <v>172</v>
      </c>
      <c r="AE268" s="79">
        <v>160.8</v>
      </c>
      <c r="AF268" s="79">
        <v>11.2</v>
      </c>
      <c r="AG268" s="79">
        <f t="shared" si="15"/>
        <v>172</v>
      </c>
      <c r="AH268" s="46">
        <f t="shared" si="17"/>
        <v>12040</v>
      </c>
      <c r="AI268" s="29">
        <f t="shared" si="18"/>
        <v>0</v>
      </c>
      <c r="AJ268" s="30">
        <f t="shared" si="19"/>
        <v>0</v>
      </c>
      <c r="AK268" s="52">
        <f t="shared" si="16"/>
      </c>
    </row>
    <row r="269" spans="1:37" s="3" customFormat="1" ht="12.75" customHeight="1">
      <c r="A269" s="36">
        <v>10232361</v>
      </c>
      <c r="B269" s="60" t="s">
        <v>59</v>
      </c>
      <c r="C269" s="60" t="s">
        <v>136</v>
      </c>
      <c r="D269" s="82"/>
      <c r="E269" s="85" t="s">
        <v>411</v>
      </c>
      <c r="F269" s="34">
        <v>70</v>
      </c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76">
        <v>172</v>
      </c>
      <c r="AE269" s="79">
        <v>160.8</v>
      </c>
      <c r="AF269" s="79">
        <v>11.2</v>
      </c>
      <c r="AG269" s="79">
        <f t="shared" si="15"/>
        <v>172</v>
      </c>
      <c r="AH269" s="46">
        <f t="shared" si="17"/>
        <v>12040</v>
      </c>
      <c r="AI269" s="29">
        <f t="shared" si="18"/>
        <v>0</v>
      </c>
      <c r="AJ269" s="30">
        <f t="shared" si="19"/>
        <v>0</v>
      </c>
      <c r="AK269" s="52">
        <f t="shared" si="16"/>
      </c>
    </row>
    <row r="270" spans="1:37" s="3" customFormat="1" ht="12.75" customHeight="1">
      <c r="A270" s="36">
        <v>10027637</v>
      </c>
      <c r="B270" s="60" t="s">
        <v>59</v>
      </c>
      <c r="C270" s="60" t="s">
        <v>137</v>
      </c>
      <c r="D270" s="82"/>
      <c r="E270" s="85" t="s">
        <v>411</v>
      </c>
      <c r="F270" s="34">
        <v>70</v>
      </c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76">
        <v>172</v>
      </c>
      <c r="AE270" s="79">
        <v>160.8</v>
      </c>
      <c r="AF270" s="79">
        <v>11.2</v>
      </c>
      <c r="AG270" s="79">
        <f t="shared" si="15"/>
        <v>172</v>
      </c>
      <c r="AH270" s="46">
        <f t="shared" si="17"/>
        <v>12040</v>
      </c>
      <c r="AI270" s="29">
        <f t="shared" si="18"/>
        <v>0</v>
      </c>
      <c r="AJ270" s="30">
        <f t="shared" si="19"/>
        <v>0</v>
      </c>
      <c r="AK270" s="52">
        <f t="shared" si="16"/>
      </c>
    </row>
    <row r="271" spans="1:37" s="3" customFormat="1" ht="12.75" customHeight="1">
      <c r="A271" s="36">
        <v>10232364</v>
      </c>
      <c r="B271" s="60" t="s">
        <v>59</v>
      </c>
      <c r="C271" s="60" t="s">
        <v>1219</v>
      </c>
      <c r="D271" s="82"/>
      <c r="E271" s="85" t="s">
        <v>411</v>
      </c>
      <c r="F271" s="34">
        <v>70</v>
      </c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76">
        <v>172</v>
      </c>
      <c r="AE271" s="79">
        <v>160.8</v>
      </c>
      <c r="AF271" s="79">
        <v>11.2</v>
      </c>
      <c r="AG271" s="79">
        <f t="shared" si="15"/>
        <v>172</v>
      </c>
      <c r="AH271" s="46">
        <f t="shared" si="17"/>
        <v>12040</v>
      </c>
      <c r="AI271" s="29">
        <f t="shared" si="18"/>
        <v>0</v>
      </c>
      <c r="AJ271" s="30">
        <f t="shared" si="19"/>
        <v>0</v>
      </c>
      <c r="AK271" s="52">
        <f t="shared" si="16"/>
      </c>
    </row>
    <row r="272" spans="1:37" s="3" customFormat="1" ht="12.75" customHeight="1">
      <c r="A272" s="109" t="s">
        <v>1325</v>
      </c>
      <c r="B272" s="60"/>
      <c r="C272" s="60"/>
      <c r="D272" s="105"/>
      <c r="E272" s="103" t="s">
        <v>411</v>
      </c>
      <c r="F272" s="53"/>
      <c r="G272" s="106" t="s">
        <v>31</v>
      </c>
      <c r="H272" s="106" t="s">
        <v>19</v>
      </c>
      <c r="I272" s="106" t="s">
        <v>20</v>
      </c>
      <c r="J272" s="106" t="s">
        <v>21</v>
      </c>
      <c r="K272" s="106" t="s">
        <v>22</v>
      </c>
      <c r="L272" s="106" t="s">
        <v>23</v>
      </c>
      <c r="M272" s="106" t="s">
        <v>24</v>
      </c>
      <c r="N272" s="106" t="s">
        <v>25</v>
      </c>
      <c r="O272" s="106" t="s">
        <v>26</v>
      </c>
      <c r="P272" s="106" t="s">
        <v>27</v>
      </c>
      <c r="Q272" s="106" t="s">
        <v>28</v>
      </c>
      <c r="R272" s="106" t="s">
        <v>29</v>
      </c>
      <c r="S272" s="106" t="s">
        <v>76</v>
      </c>
      <c r="T272" s="106" t="s">
        <v>184</v>
      </c>
      <c r="U272" s="106" t="s">
        <v>301</v>
      </c>
      <c r="V272" s="106" t="s">
        <v>302</v>
      </c>
      <c r="W272" s="106" t="s">
        <v>576</v>
      </c>
      <c r="X272" s="106" t="s">
        <v>303</v>
      </c>
      <c r="Y272" s="106" t="s">
        <v>577</v>
      </c>
      <c r="Z272" s="106" t="s">
        <v>304</v>
      </c>
      <c r="AA272" s="106" t="s">
        <v>305</v>
      </c>
      <c r="AB272" s="106" t="s">
        <v>306</v>
      </c>
      <c r="AC272" s="106" t="s">
        <v>645</v>
      </c>
      <c r="AD272" s="76"/>
      <c r="AE272" s="79"/>
      <c r="AF272" s="79"/>
      <c r="AG272" s="79"/>
      <c r="AH272" s="46">
        <f t="shared" si="17"/>
      </c>
      <c r="AI272" s="29">
        <f t="shared" si="18"/>
      </c>
      <c r="AJ272" s="30">
        <f t="shared" si="19"/>
      </c>
      <c r="AK272" s="52"/>
    </row>
    <row r="273" spans="1:37" ht="12.75" customHeight="1">
      <c r="A273" s="93">
        <v>10706044</v>
      </c>
      <c r="B273" s="60" t="s">
        <v>59</v>
      </c>
      <c r="C273" s="60" t="s">
        <v>719</v>
      </c>
      <c r="D273" s="61"/>
      <c r="E273" s="85" t="s">
        <v>411</v>
      </c>
      <c r="F273" s="34">
        <v>70</v>
      </c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76">
        <v>172</v>
      </c>
      <c r="AE273" s="79">
        <v>160.4</v>
      </c>
      <c r="AF273" s="79">
        <v>11.6</v>
      </c>
      <c r="AG273" s="79">
        <f t="shared" si="15"/>
        <v>172</v>
      </c>
      <c r="AH273" s="46">
        <f t="shared" si="17"/>
        <v>12040</v>
      </c>
      <c r="AI273" s="29">
        <f t="shared" si="18"/>
        <v>0</v>
      </c>
      <c r="AJ273" s="30">
        <f t="shared" si="19"/>
        <v>0</v>
      </c>
      <c r="AK273" s="52">
        <f t="shared" si="16"/>
      </c>
    </row>
    <row r="274" spans="1:37" ht="12.75" customHeight="1">
      <c r="A274" s="93">
        <v>10706042</v>
      </c>
      <c r="B274" s="60" t="s">
        <v>59</v>
      </c>
      <c r="C274" s="60" t="s">
        <v>1120</v>
      </c>
      <c r="D274" s="61"/>
      <c r="E274" s="85" t="s">
        <v>411</v>
      </c>
      <c r="F274" s="34">
        <v>70</v>
      </c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76">
        <v>172</v>
      </c>
      <c r="AE274" s="79">
        <v>160.4</v>
      </c>
      <c r="AF274" s="79">
        <v>11.6</v>
      </c>
      <c r="AG274" s="79">
        <f t="shared" si="15"/>
        <v>172</v>
      </c>
      <c r="AH274" s="46">
        <f t="shared" si="17"/>
        <v>12040</v>
      </c>
      <c r="AI274" s="29">
        <f t="shared" si="18"/>
        <v>0</v>
      </c>
      <c r="AJ274" s="30">
        <f t="shared" si="19"/>
        <v>0</v>
      </c>
      <c r="AK274" s="52">
        <f t="shared" si="16"/>
      </c>
    </row>
    <row r="275" spans="1:37" ht="12.75" customHeight="1">
      <c r="A275" s="93">
        <v>10837184</v>
      </c>
      <c r="B275" s="60" t="s">
        <v>59</v>
      </c>
      <c r="C275" s="60" t="s">
        <v>1003</v>
      </c>
      <c r="D275" s="61"/>
      <c r="E275" s="85" t="s">
        <v>411</v>
      </c>
      <c r="F275" s="34">
        <v>70</v>
      </c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76">
        <v>172</v>
      </c>
      <c r="AE275" s="79">
        <v>160.4</v>
      </c>
      <c r="AF275" s="79">
        <v>11.6</v>
      </c>
      <c r="AG275" s="79">
        <f t="shared" si="15"/>
        <v>172</v>
      </c>
      <c r="AH275" s="46">
        <f t="shared" si="17"/>
        <v>12040</v>
      </c>
      <c r="AI275" s="29">
        <f t="shared" si="18"/>
        <v>0</v>
      </c>
      <c r="AJ275" s="30">
        <f t="shared" si="19"/>
        <v>0</v>
      </c>
      <c r="AK275" s="52">
        <f t="shared" si="16"/>
      </c>
    </row>
    <row r="276" spans="1:37" ht="12.75" customHeight="1">
      <c r="A276" s="93">
        <v>10706045</v>
      </c>
      <c r="B276" s="60" t="s">
        <v>59</v>
      </c>
      <c r="C276" s="60" t="s">
        <v>720</v>
      </c>
      <c r="D276" s="61"/>
      <c r="E276" s="85" t="s">
        <v>411</v>
      </c>
      <c r="F276" s="34">
        <v>70</v>
      </c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76">
        <v>172</v>
      </c>
      <c r="AE276" s="79">
        <v>160.4</v>
      </c>
      <c r="AF276" s="79">
        <v>11.6</v>
      </c>
      <c r="AG276" s="79">
        <f t="shared" si="15"/>
        <v>172</v>
      </c>
      <c r="AH276" s="46">
        <f t="shared" si="17"/>
        <v>12040</v>
      </c>
      <c r="AI276" s="29">
        <f t="shared" si="18"/>
        <v>0</v>
      </c>
      <c r="AJ276" s="30">
        <f t="shared" si="19"/>
        <v>0</v>
      </c>
      <c r="AK276" s="52">
        <f t="shared" si="16"/>
      </c>
    </row>
    <row r="277" spans="1:37" ht="12.75" customHeight="1">
      <c r="A277" s="36">
        <v>10027680</v>
      </c>
      <c r="B277" s="60" t="s">
        <v>59</v>
      </c>
      <c r="C277" s="60" t="s">
        <v>60</v>
      </c>
      <c r="D277" s="82"/>
      <c r="E277" s="85" t="s">
        <v>411</v>
      </c>
      <c r="F277" s="34">
        <v>70</v>
      </c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76">
        <v>172</v>
      </c>
      <c r="AE277" s="79">
        <v>160.4</v>
      </c>
      <c r="AF277" s="79">
        <v>11.6</v>
      </c>
      <c r="AG277" s="79">
        <f aca="true" t="shared" si="20" ref="AG277:AG340">AE277*(1-$AH$16)+AF277</f>
        <v>172</v>
      </c>
      <c r="AH277" s="46">
        <f t="shared" si="17"/>
        <v>12040</v>
      </c>
      <c r="AI277" s="29">
        <f t="shared" si="18"/>
        <v>0</v>
      </c>
      <c r="AJ277" s="30">
        <f t="shared" si="19"/>
        <v>0</v>
      </c>
      <c r="AK277" s="52">
        <f aca="true" t="shared" si="21" ref="AK277:AK340">IF(AI277=0,"",F277*AI277)</f>
      </c>
    </row>
    <row r="278" spans="1:37" s="3" customFormat="1" ht="12.75" customHeight="1">
      <c r="A278" s="36">
        <v>10027682</v>
      </c>
      <c r="B278" s="60" t="s">
        <v>59</v>
      </c>
      <c r="C278" s="60" t="s">
        <v>61</v>
      </c>
      <c r="D278" s="82"/>
      <c r="E278" s="85" t="s">
        <v>411</v>
      </c>
      <c r="F278" s="34">
        <v>70</v>
      </c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76">
        <v>172</v>
      </c>
      <c r="AE278" s="79">
        <v>160.4</v>
      </c>
      <c r="AF278" s="79">
        <v>11.6</v>
      </c>
      <c r="AG278" s="79">
        <f t="shared" si="20"/>
        <v>172</v>
      </c>
      <c r="AH278" s="46">
        <f t="shared" si="17"/>
        <v>12040</v>
      </c>
      <c r="AI278" s="29">
        <f t="shared" si="18"/>
        <v>0</v>
      </c>
      <c r="AJ278" s="30">
        <f t="shared" si="19"/>
        <v>0</v>
      </c>
      <c r="AK278" s="52">
        <f t="shared" si="21"/>
      </c>
    </row>
    <row r="279" spans="1:37" s="3" customFormat="1" ht="12.75" customHeight="1">
      <c r="A279" s="36">
        <v>10027672</v>
      </c>
      <c r="B279" s="60" t="s">
        <v>59</v>
      </c>
      <c r="C279" s="60" t="s">
        <v>657</v>
      </c>
      <c r="D279" s="82"/>
      <c r="E279" s="85" t="s">
        <v>411</v>
      </c>
      <c r="F279" s="34">
        <v>70</v>
      </c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76">
        <v>172</v>
      </c>
      <c r="AE279" s="79">
        <v>160.4</v>
      </c>
      <c r="AF279" s="79">
        <v>11.6</v>
      </c>
      <c r="AG279" s="79">
        <f t="shared" si="20"/>
        <v>172</v>
      </c>
      <c r="AH279" s="46">
        <f t="shared" si="17"/>
        <v>12040</v>
      </c>
      <c r="AI279" s="29">
        <f t="shared" si="18"/>
        <v>0</v>
      </c>
      <c r="AJ279" s="30">
        <f t="shared" si="19"/>
        <v>0</v>
      </c>
      <c r="AK279" s="52">
        <f t="shared" si="21"/>
      </c>
    </row>
    <row r="280" spans="1:37" ht="12.75" customHeight="1">
      <c r="A280" s="36">
        <v>10027684</v>
      </c>
      <c r="B280" s="60" t="s">
        <v>59</v>
      </c>
      <c r="C280" s="60" t="s">
        <v>89</v>
      </c>
      <c r="D280" s="82"/>
      <c r="E280" s="85" t="s">
        <v>411</v>
      </c>
      <c r="F280" s="34">
        <v>70</v>
      </c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76">
        <v>172</v>
      </c>
      <c r="AE280" s="79">
        <v>160.4</v>
      </c>
      <c r="AF280" s="79">
        <v>11.6</v>
      </c>
      <c r="AG280" s="79">
        <f t="shared" si="20"/>
        <v>172</v>
      </c>
      <c r="AH280" s="46">
        <f aca="true" t="shared" si="22" ref="AH280:AH343">IF(ISBLANK(F280),"",AG280*F280)</f>
        <v>12040</v>
      </c>
      <c r="AI280" s="29">
        <f aca="true" t="shared" si="23" ref="AI280:AI343">IF(F280=0,"",SUM(G280:AC280))</f>
        <v>0</v>
      </c>
      <c r="AJ280" s="30">
        <f aca="true" t="shared" si="24" ref="AJ280:AJ343">IF(F280=0,"",AI280*AH280)</f>
        <v>0</v>
      </c>
      <c r="AK280" s="52">
        <f t="shared" si="21"/>
      </c>
    </row>
    <row r="281" spans="1:37" ht="12.75" customHeight="1">
      <c r="A281" s="36">
        <v>10027685</v>
      </c>
      <c r="B281" s="60" t="s">
        <v>59</v>
      </c>
      <c r="C281" s="60" t="s">
        <v>62</v>
      </c>
      <c r="D281" s="82"/>
      <c r="E281" s="85" t="s">
        <v>411</v>
      </c>
      <c r="F281" s="34">
        <v>70</v>
      </c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76">
        <v>172</v>
      </c>
      <c r="AE281" s="79">
        <v>160.4</v>
      </c>
      <c r="AF281" s="79">
        <v>11.6</v>
      </c>
      <c r="AG281" s="79">
        <f t="shared" si="20"/>
        <v>172</v>
      </c>
      <c r="AH281" s="46">
        <f t="shared" si="22"/>
        <v>12040</v>
      </c>
      <c r="AI281" s="29">
        <f t="shared" si="23"/>
        <v>0</v>
      </c>
      <c r="AJ281" s="30">
        <f t="shared" si="24"/>
        <v>0</v>
      </c>
      <c r="AK281" s="52">
        <f t="shared" si="21"/>
      </c>
    </row>
    <row r="282" spans="1:37" ht="12.75" customHeight="1">
      <c r="A282" s="94">
        <v>10667865</v>
      </c>
      <c r="B282" s="60" t="s">
        <v>59</v>
      </c>
      <c r="C282" s="60" t="s">
        <v>658</v>
      </c>
      <c r="D282" s="82"/>
      <c r="E282" s="85" t="s">
        <v>411</v>
      </c>
      <c r="F282" s="34">
        <v>70</v>
      </c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76">
        <v>172</v>
      </c>
      <c r="AE282" s="79">
        <v>160.4</v>
      </c>
      <c r="AF282" s="79">
        <v>11.6</v>
      </c>
      <c r="AG282" s="79">
        <f t="shared" si="20"/>
        <v>172</v>
      </c>
      <c r="AH282" s="46">
        <f t="shared" si="22"/>
        <v>12040</v>
      </c>
      <c r="AI282" s="29">
        <f t="shared" si="23"/>
        <v>0</v>
      </c>
      <c r="AJ282" s="30">
        <f t="shared" si="24"/>
        <v>0</v>
      </c>
      <c r="AK282" s="52">
        <f t="shared" si="21"/>
      </c>
    </row>
    <row r="283" spans="1:37" ht="12.75" customHeight="1">
      <c r="A283" s="36">
        <v>10027636</v>
      </c>
      <c r="B283" s="60" t="s">
        <v>59</v>
      </c>
      <c r="C283" s="60" t="s">
        <v>90</v>
      </c>
      <c r="D283" s="82"/>
      <c r="E283" s="85" t="s">
        <v>411</v>
      </c>
      <c r="F283" s="34">
        <v>70</v>
      </c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76">
        <v>172</v>
      </c>
      <c r="AE283" s="79">
        <v>160.4</v>
      </c>
      <c r="AF283" s="79">
        <v>11.6</v>
      </c>
      <c r="AG283" s="79">
        <f t="shared" si="20"/>
        <v>172</v>
      </c>
      <c r="AH283" s="46">
        <f t="shared" si="22"/>
        <v>12040</v>
      </c>
      <c r="AI283" s="29">
        <f t="shared" si="23"/>
        <v>0</v>
      </c>
      <c r="AJ283" s="30">
        <f t="shared" si="24"/>
        <v>0</v>
      </c>
      <c r="AK283" s="52">
        <f t="shared" si="21"/>
      </c>
    </row>
    <row r="284" spans="1:37" ht="12.75" customHeight="1">
      <c r="A284" s="93">
        <v>10706043</v>
      </c>
      <c r="B284" s="60" t="s">
        <v>59</v>
      </c>
      <c r="C284" s="60" t="s">
        <v>1119</v>
      </c>
      <c r="D284" s="61"/>
      <c r="E284" s="85" t="s">
        <v>411</v>
      </c>
      <c r="F284" s="34">
        <v>70</v>
      </c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76">
        <v>172</v>
      </c>
      <c r="AE284" s="79">
        <v>160.4</v>
      </c>
      <c r="AF284" s="79">
        <v>11.6</v>
      </c>
      <c r="AG284" s="79">
        <f t="shared" si="20"/>
        <v>172</v>
      </c>
      <c r="AH284" s="46">
        <f t="shared" si="22"/>
        <v>12040</v>
      </c>
      <c r="AI284" s="29">
        <f t="shared" si="23"/>
        <v>0</v>
      </c>
      <c r="AJ284" s="30">
        <f t="shared" si="24"/>
        <v>0</v>
      </c>
      <c r="AK284" s="52">
        <f t="shared" si="21"/>
      </c>
    </row>
    <row r="285" spans="1:37" ht="12.75" customHeight="1">
      <c r="A285" s="66" t="s">
        <v>12</v>
      </c>
      <c r="B285" s="60"/>
      <c r="C285" s="60"/>
      <c r="D285" s="105"/>
      <c r="E285" s="103" t="s">
        <v>411</v>
      </c>
      <c r="F285" s="53"/>
      <c r="G285" s="106" t="s">
        <v>31</v>
      </c>
      <c r="H285" s="106" t="s">
        <v>19</v>
      </c>
      <c r="I285" s="106" t="s">
        <v>20</v>
      </c>
      <c r="J285" s="106" t="s">
        <v>21</v>
      </c>
      <c r="K285" s="106" t="s">
        <v>22</v>
      </c>
      <c r="L285" s="106" t="s">
        <v>23</v>
      </c>
      <c r="M285" s="106" t="s">
        <v>24</v>
      </c>
      <c r="N285" s="106" t="s">
        <v>25</v>
      </c>
      <c r="O285" s="106" t="s">
        <v>26</v>
      </c>
      <c r="P285" s="106" t="s">
        <v>27</v>
      </c>
      <c r="Q285" s="106" t="s">
        <v>28</v>
      </c>
      <c r="R285" s="106" t="s">
        <v>29</v>
      </c>
      <c r="S285" s="106" t="s">
        <v>76</v>
      </c>
      <c r="T285" s="106" t="s">
        <v>184</v>
      </c>
      <c r="U285" s="106" t="s">
        <v>301</v>
      </c>
      <c r="V285" s="106" t="s">
        <v>302</v>
      </c>
      <c r="W285" s="106" t="s">
        <v>576</v>
      </c>
      <c r="X285" s="106" t="s">
        <v>303</v>
      </c>
      <c r="Y285" s="106" t="s">
        <v>577</v>
      </c>
      <c r="Z285" s="106" t="s">
        <v>304</v>
      </c>
      <c r="AA285" s="106" t="s">
        <v>305</v>
      </c>
      <c r="AB285" s="106" t="s">
        <v>306</v>
      </c>
      <c r="AC285" s="106" t="s">
        <v>645</v>
      </c>
      <c r="AD285" s="76"/>
      <c r="AE285" s="79"/>
      <c r="AF285" s="79"/>
      <c r="AG285" s="79"/>
      <c r="AH285" s="46">
        <f t="shared" si="22"/>
      </c>
      <c r="AI285" s="29">
        <f t="shared" si="23"/>
      </c>
      <c r="AJ285" s="30">
        <f t="shared" si="24"/>
      </c>
      <c r="AK285" s="52"/>
    </row>
    <row r="286" spans="1:37" s="3" customFormat="1" ht="12.75" customHeight="1">
      <c r="A286" s="36">
        <v>10007730</v>
      </c>
      <c r="B286" s="60" t="s">
        <v>6</v>
      </c>
      <c r="C286" s="60" t="s">
        <v>63</v>
      </c>
      <c r="D286" s="82"/>
      <c r="E286" s="85" t="s">
        <v>411</v>
      </c>
      <c r="F286" s="73">
        <v>126</v>
      </c>
      <c r="G286" s="53"/>
      <c r="H286" s="53"/>
      <c r="I286" s="53"/>
      <c r="J286" s="27"/>
      <c r="K286" s="27"/>
      <c r="L286" s="27"/>
      <c r="M286" s="27"/>
      <c r="N286" s="27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76">
        <v>178</v>
      </c>
      <c r="AE286" s="79">
        <v>162.2</v>
      </c>
      <c r="AF286" s="79">
        <v>15.8</v>
      </c>
      <c r="AG286" s="79">
        <f t="shared" si="20"/>
        <v>178</v>
      </c>
      <c r="AH286" s="46">
        <f t="shared" si="22"/>
        <v>22428</v>
      </c>
      <c r="AI286" s="29">
        <f t="shared" si="23"/>
        <v>0</v>
      </c>
      <c r="AJ286" s="30">
        <f t="shared" si="24"/>
        <v>0</v>
      </c>
      <c r="AK286" s="52">
        <f t="shared" si="21"/>
      </c>
    </row>
    <row r="287" spans="1:37" s="3" customFormat="1" ht="12.75" customHeight="1">
      <c r="A287" s="36">
        <v>10007739</v>
      </c>
      <c r="B287" s="60" t="s">
        <v>6</v>
      </c>
      <c r="C287" s="60" t="s">
        <v>64</v>
      </c>
      <c r="D287" s="82"/>
      <c r="E287" s="85" t="s">
        <v>411</v>
      </c>
      <c r="F287" s="73">
        <v>126</v>
      </c>
      <c r="G287" s="53"/>
      <c r="H287" s="53"/>
      <c r="I287" s="53"/>
      <c r="J287" s="27"/>
      <c r="K287" s="27"/>
      <c r="L287" s="27"/>
      <c r="M287" s="27"/>
      <c r="N287" s="27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76">
        <v>178</v>
      </c>
      <c r="AE287" s="79">
        <v>162.2</v>
      </c>
      <c r="AF287" s="79">
        <v>15.8</v>
      </c>
      <c r="AG287" s="79">
        <f t="shared" si="20"/>
        <v>178</v>
      </c>
      <c r="AH287" s="46">
        <f t="shared" si="22"/>
        <v>22428</v>
      </c>
      <c r="AI287" s="29">
        <f t="shared" si="23"/>
        <v>0</v>
      </c>
      <c r="AJ287" s="30">
        <f t="shared" si="24"/>
        <v>0</v>
      </c>
      <c r="AK287" s="52">
        <f t="shared" si="21"/>
      </c>
    </row>
    <row r="288" spans="1:37" s="3" customFormat="1" ht="12.75" customHeight="1">
      <c r="A288" s="36">
        <v>10007738</v>
      </c>
      <c r="B288" s="60" t="s">
        <v>6</v>
      </c>
      <c r="C288" s="60" t="s">
        <v>65</v>
      </c>
      <c r="D288" s="82"/>
      <c r="E288" s="85" t="s">
        <v>411</v>
      </c>
      <c r="F288" s="73">
        <v>126</v>
      </c>
      <c r="G288" s="53"/>
      <c r="H288" s="53"/>
      <c r="I288" s="53"/>
      <c r="J288" s="27"/>
      <c r="K288" s="27"/>
      <c r="L288" s="27"/>
      <c r="M288" s="27"/>
      <c r="N288" s="27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76">
        <v>178</v>
      </c>
      <c r="AE288" s="79">
        <v>162.2</v>
      </c>
      <c r="AF288" s="79">
        <v>15.8</v>
      </c>
      <c r="AG288" s="79">
        <f t="shared" si="20"/>
        <v>178</v>
      </c>
      <c r="AH288" s="46">
        <f t="shared" si="22"/>
        <v>22428</v>
      </c>
      <c r="AI288" s="29">
        <f t="shared" si="23"/>
        <v>0</v>
      </c>
      <c r="AJ288" s="30">
        <f t="shared" si="24"/>
        <v>0</v>
      </c>
      <c r="AK288" s="52">
        <f t="shared" si="21"/>
      </c>
    </row>
    <row r="289" spans="1:37" s="3" customFormat="1" ht="12.75" customHeight="1">
      <c r="A289" s="36">
        <v>10007740</v>
      </c>
      <c r="B289" s="60" t="s">
        <v>6</v>
      </c>
      <c r="C289" s="60" t="s">
        <v>66</v>
      </c>
      <c r="D289" s="82"/>
      <c r="E289" s="85" t="s">
        <v>411</v>
      </c>
      <c r="F289" s="73">
        <v>126</v>
      </c>
      <c r="G289" s="53"/>
      <c r="H289" s="53"/>
      <c r="I289" s="53"/>
      <c r="J289" s="27"/>
      <c r="K289" s="27"/>
      <c r="L289" s="27"/>
      <c r="M289" s="27"/>
      <c r="N289" s="27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76">
        <v>178</v>
      </c>
      <c r="AE289" s="79">
        <v>162.2</v>
      </c>
      <c r="AF289" s="79">
        <v>15.8</v>
      </c>
      <c r="AG289" s="79">
        <f t="shared" si="20"/>
        <v>178</v>
      </c>
      <c r="AH289" s="46">
        <f t="shared" si="22"/>
        <v>22428</v>
      </c>
      <c r="AI289" s="29">
        <f t="shared" si="23"/>
        <v>0</v>
      </c>
      <c r="AJ289" s="30">
        <f t="shared" si="24"/>
        <v>0</v>
      </c>
      <c r="AK289" s="52">
        <f t="shared" si="21"/>
      </c>
    </row>
    <row r="290" spans="1:37" ht="12.75" customHeight="1">
      <c r="A290" s="36">
        <v>10007737</v>
      </c>
      <c r="B290" s="60" t="s">
        <v>6</v>
      </c>
      <c r="C290" s="60" t="s">
        <v>67</v>
      </c>
      <c r="D290" s="82"/>
      <c r="E290" s="85" t="s">
        <v>411</v>
      </c>
      <c r="F290" s="73">
        <v>126</v>
      </c>
      <c r="G290" s="53"/>
      <c r="H290" s="53"/>
      <c r="I290" s="53"/>
      <c r="J290" s="27"/>
      <c r="K290" s="27"/>
      <c r="L290" s="27"/>
      <c r="M290" s="27"/>
      <c r="N290" s="27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76">
        <v>178</v>
      </c>
      <c r="AE290" s="79">
        <v>162.2</v>
      </c>
      <c r="AF290" s="79">
        <v>15.8</v>
      </c>
      <c r="AG290" s="79">
        <f t="shared" si="20"/>
        <v>178</v>
      </c>
      <c r="AH290" s="46">
        <f t="shared" si="22"/>
        <v>22428</v>
      </c>
      <c r="AI290" s="29">
        <f t="shared" si="23"/>
        <v>0</v>
      </c>
      <c r="AJ290" s="30">
        <f t="shared" si="24"/>
        <v>0</v>
      </c>
      <c r="AK290" s="52">
        <f t="shared" si="21"/>
      </c>
    </row>
    <row r="291" spans="1:37" ht="12.75" customHeight="1">
      <c r="A291" s="93">
        <v>10007743</v>
      </c>
      <c r="B291" s="60" t="s">
        <v>6</v>
      </c>
      <c r="C291" s="60" t="s">
        <v>583</v>
      </c>
      <c r="D291" s="82"/>
      <c r="E291" s="85" t="s">
        <v>411</v>
      </c>
      <c r="F291" s="73">
        <v>126</v>
      </c>
      <c r="G291" s="53"/>
      <c r="H291" s="53"/>
      <c r="I291" s="53"/>
      <c r="J291" s="27"/>
      <c r="K291" s="27"/>
      <c r="L291" s="27"/>
      <c r="M291" s="27"/>
      <c r="N291" s="27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76">
        <v>178</v>
      </c>
      <c r="AE291" s="79">
        <v>162.2</v>
      </c>
      <c r="AF291" s="79">
        <v>15.8</v>
      </c>
      <c r="AG291" s="79">
        <f t="shared" si="20"/>
        <v>178</v>
      </c>
      <c r="AH291" s="46">
        <f t="shared" si="22"/>
        <v>22428</v>
      </c>
      <c r="AI291" s="29">
        <f t="shared" si="23"/>
        <v>0</v>
      </c>
      <c r="AJ291" s="30">
        <f t="shared" si="24"/>
        <v>0</v>
      </c>
      <c r="AK291" s="52">
        <f t="shared" si="21"/>
      </c>
    </row>
    <row r="292" spans="1:37" s="3" customFormat="1" ht="12.75" customHeight="1">
      <c r="A292" s="36">
        <v>10007741</v>
      </c>
      <c r="B292" s="60" t="s">
        <v>6</v>
      </c>
      <c r="C292" s="60" t="s">
        <v>68</v>
      </c>
      <c r="D292" s="82"/>
      <c r="E292" s="85" t="s">
        <v>411</v>
      </c>
      <c r="F292" s="73">
        <v>126</v>
      </c>
      <c r="G292" s="53"/>
      <c r="H292" s="27"/>
      <c r="I292" s="53"/>
      <c r="J292" s="27"/>
      <c r="K292" s="27"/>
      <c r="L292" s="27"/>
      <c r="M292" s="27"/>
      <c r="N292" s="27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76">
        <v>178</v>
      </c>
      <c r="AE292" s="79">
        <v>162.2</v>
      </c>
      <c r="AF292" s="79">
        <v>15.8</v>
      </c>
      <c r="AG292" s="79">
        <f t="shared" si="20"/>
        <v>178</v>
      </c>
      <c r="AH292" s="46">
        <f t="shared" si="22"/>
        <v>22428</v>
      </c>
      <c r="AI292" s="29">
        <f t="shared" si="23"/>
        <v>0</v>
      </c>
      <c r="AJ292" s="30">
        <f t="shared" si="24"/>
        <v>0</v>
      </c>
      <c r="AK292" s="52">
        <f t="shared" si="21"/>
      </c>
    </row>
    <row r="293" spans="1:37" s="3" customFormat="1" ht="12.75" customHeight="1">
      <c r="A293" s="66" t="s">
        <v>789</v>
      </c>
      <c r="B293" s="60"/>
      <c r="C293" s="60"/>
      <c r="D293" s="105"/>
      <c r="E293" s="103" t="s">
        <v>411</v>
      </c>
      <c r="F293" s="53"/>
      <c r="G293" s="106" t="s">
        <v>31</v>
      </c>
      <c r="H293" s="106" t="s">
        <v>19</v>
      </c>
      <c r="I293" s="106" t="s">
        <v>20</v>
      </c>
      <c r="J293" s="106" t="s">
        <v>21</v>
      </c>
      <c r="K293" s="106" t="s">
        <v>22</v>
      </c>
      <c r="L293" s="106" t="s">
        <v>23</v>
      </c>
      <c r="M293" s="106" t="s">
        <v>24</v>
      </c>
      <c r="N293" s="106" t="s">
        <v>25</v>
      </c>
      <c r="O293" s="106" t="s">
        <v>26</v>
      </c>
      <c r="P293" s="106" t="s">
        <v>27</v>
      </c>
      <c r="Q293" s="106" t="s">
        <v>28</v>
      </c>
      <c r="R293" s="106" t="s">
        <v>29</v>
      </c>
      <c r="S293" s="106" t="s">
        <v>76</v>
      </c>
      <c r="T293" s="106" t="s">
        <v>184</v>
      </c>
      <c r="U293" s="106" t="s">
        <v>301</v>
      </c>
      <c r="V293" s="106" t="s">
        <v>302</v>
      </c>
      <c r="W293" s="106" t="s">
        <v>576</v>
      </c>
      <c r="X293" s="106" t="s">
        <v>303</v>
      </c>
      <c r="Y293" s="106" t="s">
        <v>577</v>
      </c>
      <c r="Z293" s="106" t="s">
        <v>304</v>
      </c>
      <c r="AA293" s="106" t="s">
        <v>305</v>
      </c>
      <c r="AB293" s="106" t="s">
        <v>306</v>
      </c>
      <c r="AC293" s="106" t="s">
        <v>645</v>
      </c>
      <c r="AD293" s="76"/>
      <c r="AE293" s="79"/>
      <c r="AF293" s="79"/>
      <c r="AG293" s="79"/>
      <c r="AH293" s="46">
        <f t="shared" si="22"/>
      </c>
      <c r="AI293" s="29">
        <f t="shared" si="23"/>
      </c>
      <c r="AJ293" s="30">
        <f t="shared" si="24"/>
      </c>
      <c r="AK293" s="52"/>
    </row>
    <row r="294" spans="1:37" s="3" customFormat="1" ht="12.75" customHeight="1">
      <c r="A294" s="93">
        <v>10826469</v>
      </c>
      <c r="B294" s="60" t="s">
        <v>789</v>
      </c>
      <c r="C294" s="60" t="s">
        <v>1004</v>
      </c>
      <c r="D294" s="62"/>
      <c r="E294" s="85" t="s">
        <v>411</v>
      </c>
      <c r="F294" s="34">
        <v>70</v>
      </c>
      <c r="G294" s="53"/>
      <c r="H294" s="53"/>
      <c r="I294" s="27"/>
      <c r="J294" s="27"/>
      <c r="K294" s="27"/>
      <c r="L294" s="27"/>
      <c r="M294" s="27"/>
      <c r="N294" s="27"/>
      <c r="O294" s="27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76">
        <v>245</v>
      </c>
      <c r="AE294" s="79">
        <v>224.7</v>
      </c>
      <c r="AF294" s="79">
        <v>20.3</v>
      </c>
      <c r="AG294" s="79">
        <f t="shared" si="20"/>
        <v>245</v>
      </c>
      <c r="AH294" s="46">
        <f t="shared" si="22"/>
        <v>17150</v>
      </c>
      <c r="AI294" s="29">
        <f t="shared" si="23"/>
        <v>0</v>
      </c>
      <c r="AJ294" s="30">
        <f t="shared" si="24"/>
        <v>0</v>
      </c>
      <c r="AK294" s="52">
        <f t="shared" si="21"/>
      </c>
    </row>
    <row r="295" spans="1:37" s="3" customFormat="1" ht="12.75" customHeight="1">
      <c r="A295" s="93">
        <v>10826470</v>
      </c>
      <c r="B295" s="60" t="s">
        <v>789</v>
      </c>
      <c r="C295" s="60" t="s">
        <v>1005</v>
      </c>
      <c r="D295" s="62"/>
      <c r="E295" s="85" t="s">
        <v>411</v>
      </c>
      <c r="F295" s="34">
        <v>70</v>
      </c>
      <c r="G295" s="53"/>
      <c r="H295" s="53"/>
      <c r="I295" s="27"/>
      <c r="J295" s="27"/>
      <c r="K295" s="27"/>
      <c r="L295" s="27"/>
      <c r="M295" s="27"/>
      <c r="N295" s="27"/>
      <c r="O295" s="27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76">
        <v>245</v>
      </c>
      <c r="AE295" s="79">
        <v>224.7</v>
      </c>
      <c r="AF295" s="79">
        <v>20.3</v>
      </c>
      <c r="AG295" s="79">
        <f t="shared" si="20"/>
        <v>245</v>
      </c>
      <c r="AH295" s="46">
        <f t="shared" si="22"/>
        <v>17150</v>
      </c>
      <c r="AI295" s="29">
        <f t="shared" si="23"/>
        <v>0</v>
      </c>
      <c r="AJ295" s="30">
        <f t="shared" si="24"/>
        <v>0</v>
      </c>
      <c r="AK295" s="52">
        <f t="shared" si="21"/>
      </c>
    </row>
    <row r="296" spans="1:37" s="3" customFormat="1" ht="12.75" customHeight="1">
      <c r="A296" s="93">
        <v>10772305</v>
      </c>
      <c r="B296" s="60" t="s">
        <v>789</v>
      </c>
      <c r="C296" s="60" t="s">
        <v>814</v>
      </c>
      <c r="D296" s="62"/>
      <c r="E296" s="85" t="s">
        <v>411</v>
      </c>
      <c r="F296" s="34">
        <v>70</v>
      </c>
      <c r="G296" s="53"/>
      <c r="H296" s="53"/>
      <c r="I296" s="27"/>
      <c r="J296" s="27"/>
      <c r="K296" s="27"/>
      <c r="L296" s="27"/>
      <c r="M296" s="27"/>
      <c r="N296" s="27"/>
      <c r="O296" s="27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76">
        <v>245</v>
      </c>
      <c r="AE296" s="79">
        <v>224.7</v>
      </c>
      <c r="AF296" s="79">
        <v>20.3</v>
      </c>
      <c r="AG296" s="79">
        <f t="shared" si="20"/>
        <v>245</v>
      </c>
      <c r="AH296" s="46">
        <f t="shared" si="22"/>
        <v>17150</v>
      </c>
      <c r="AI296" s="29">
        <f t="shared" si="23"/>
        <v>0</v>
      </c>
      <c r="AJ296" s="30">
        <f t="shared" si="24"/>
        <v>0</v>
      </c>
      <c r="AK296" s="52">
        <f t="shared" si="21"/>
      </c>
    </row>
    <row r="297" spans="1:37" s="3" customFormat="1" ht="12.75" customHeight="1">
      <c r="A297" s="93">
        <v>10772306</v>
      </c>
      <c r="B297" s="60" t="s">
        <v>789</v>
      </c>
      <c r="C297" s="60" t="s">
        <v>815</v>
      </c>
      <c r="D297" s="62"/>
      <c r="E297" s="85" t="s">
        <v>411</v>
      </c>
      <c r="F297" s="34">
        <v>70</v>
      </c>
      <c r="G297" s="53"/>
      <c r="H297" s="53"/>
      <c r="I297" s="27"/>
      <c r="J297" s="27"/>
      <c r="K297" s="27"/>
      <c r="L297" s="27"/>
      <c r="M297" s="27"/>
      <c r="N297" s="27"/>
      <c r="O297" s="27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76">
        <v>245</v>
      </c>
      <c r="AE297" s="79">
        <v>224.7</v>
      </c>
      <c r="AF297" s="79">
        <v>20.3</v>
      </c>
      <c r="AG297" s="79">
        <f t="shared" si="20"/>
        <v>245</v>
      </c>
      <c r="AH297" s="46">
        <f t="shared" si="22"/>
        <v>17150</v>
      </c>
      <c r="AI297" s="29">
        <f t="shared" si="23"/>
        <v>0</v>
      </c>
      <c r="AJ297" s="30">
        <f t="shared" si="24"/>
        <v>0</v>
      </c>
      <c r="AK297" s="52">
        <f t="shared" si="21"/>
      </c>
    </row>
    <row r="298" spans="1:37" s="3" customFormat="1" ht="12.75" customHeight="1">
      <c r="A298" s="93">
        <v>10772307</v>
      </c>
      <c r="B298" s="60" t="s">
        <v>789</v>
      </c>
      <c r="C298" s="60" t="s">
        <v>816</v>
      </c>
      <c r="D298" s="62"/>
      <c r="E298" s="85" t="s">
        <v>411</v>
      </c>
      <c r="F298" s="34">
        <v>70</v>
      </c>
      <c r="G298" s="53"/>
      <c r="H298" s="53"/>
      <c r="I298" s="53"/>
      <c r="J298" s="27"/>
      <c r="K298" s="27"/>
      <c r="L298" s="27"/>
      <c r="M298" s="27"/>
      <c r="N298" s="27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76">
        <v>245</v>
      </c>
      <c r="AE298" s="79">
        <v>224.7</v>
      </c>
      <c r="AF298" s="79">
        <v>20.3</v>
      </c>
      <c r="AG298" s="79">
        <f t="shared" si="20"/>
        <v>245</v>
      </c>
      <c r="AH298" s="46">
        <f t="shared" si="22"/>
        <v>17150</v>
      </c>
      <c r="AI298" s="29">
        <f t="shared" si="23"/>
        <v>0</v>
      </c>
      <c r="AJ298" s="30">
        <f t="shared" si="24"/>
        <v>0</v>
      </c>
      <c r="AK298" s="52">
        <f t="shared" si="21"/>
      </c>
    </row>
    <row r="299" spans="1:37" s="3" customFormat="1" ht="12.75" customHeight="1">
      <c r="A299" s="66" t="s">
        <v>1323</v>
      </c>
      <c r="B299" s="60"/>
      <c r="C299" s="60"/>
      <c r="D299" s="105"/>
      <c r="E299" s="103" t="s">
        <v>411</v>
      </c>
      <c r="F299" s="53"/>
      <c r="G299" s="106" t="s">
        <v>31</v>
      </c>
      <c r="H299" s="106" t="s">
        <v>19</v>
      </c>
      <c r="I299" s="106" t="s">
        <v>20</v>
      </c>
      <c r="J299" s="106" t="s">
        <v>21</v>
      </c>
      <c r="K299" s="106" t="s">
        <v>22</v>
      </c>
      <c r="L299" s="106" t="s">
        <v>23</v>
      </c>
      <c r="M299" s="106" t="s">
        <v>24</v>
      </c>
      <c r="N299" s="106" t="s">
        <v>25</v>
      </c>
      <c r="O299" s="106" t="s">
        <v>26</v>
      </c>
      <c r="P299" s="106" t="s">
        <v>27</v>
      </c>
      <c r="Q299" s="106" t="s">
        <v>28</v>
      </c>
      <c r="R299" s="106" t="s">
        <v>29</v>
      </c>
      <c r="S299" s="106" t="s">
        <v>76</v>
      </c>
      <c r="T299" s="106" t="s">
        <v>184</v>
      </c>
      <c r="U299" s="106" t="s">
        <v>301</v>
      </c>
      <c r="V299" s="106" t="s">
        <v>302</v>
      </c>
      <c r="W299" s="106" t="s">
        <v>576</v>
      </c>
      <c r="X299" s="106" t="s">
        <v>303</v>
      </c>
      <c r="Y299" s="106" t="s">
        <v>577</v>
      </c>
      <c r="Z299" s="106" t="s">
        <v>304</v>
      </c>
      <c r="AA299" s="106" t="s">
        <v>305</v>
      </c>
      <c r="AB299" s="106" t="s">
        <v>306</v>
      </c>
      <c r="AC299" s="106" t="s">
        <v>645</v>
      </c>
      <c r="AD299" s="76"/>
      <c r="AE299" s="79"/>
      <c r="AF299" s="79"/>
      <c r="AG299" s="79"/>
      <c r="AH299" s="46">
        <f t="shared" si="22"/>
      </c>
      <c r="AI299" s="29">
        <f t="shared" si="23"/>
      </c>
      <c r="AJ299" s="30">
        <f t="shared" si="24"/>
      </c>
      <c r="AK299" s="52"/>
    </row>
    <row r="300" spans="1:37" s="3" customFormat="1" ht="12.75" customHeight="1">
      <c r="A300" s="36">
        <v>10435555</v>
      </c>
      <c r="B300" s="60" t="s">
        <v>46</v>
      </c>
      <c r="C300" s="60" t="s">
        <v>624</v>
      </c>
      <c r="D300" s="82"/>
      <c r="E300" s="85" t="s">
        <v>411</v>
      </c>
      <c r="F300" s="73">
        <v>126</v>
      </c>
      <c r="G300" s="27"/>
      <c r="H300" s="27"/>
      <c r="I300" s="27"/>
      <c r="J300" s="27"/>
      <c r="K300" s="27"/>
      <c r="L300" s="27"/>
      <c r="M300" s="27"/>
      <c r="N300" s="27"/>
      <c r="O300" s="27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76">
        <v>195</v>
      </c>
      <c r="AE300" s="79">
        <v>179.2</v>
      </c>
      <c r="AF300" s="79">
        <v>15.8</v>
      </c>
      <c r="AG300" s="79">
        <f t="shared" si="20"/>
        <v>195</v>
      </c>
      <c r="AH300" s="46">
        <f t="shared" si="22"/>
        <v>24570</v>
      </c>
      <c r="AI300" s="29">
        <f t="shared" si="23"/>
        <v>0</v>
      </c>
      <c r="AJ300" s="30">
        <f t="shared" si="24"/>
        <v>0</v>
      </c>
      <c r="AK300" s="52">
        <f t="shared" si="21"/>
      </c>
    </row>
    <row r="301" spans="1:37" s="3" customFormat="1" ht="12.75" customHeight="1">
      <c r="A301" s="93">
        <v>10706868</v>
      </c>
      <c r="B301" s="60" t="s">
        <v>46</v>
      </c>
      <c r="C301" s="60" t="s">
        <v>936</v>
      </c>
      <c r="D301" s="62"/>
      <c r="E301" s="85" t="s">
        <v>411</v>
      </c>
      <c r="F301" s="73">
        <v>126</v>
      </c>
      <c r="G301" s="27"/>
      <c r="H301" s="53"/>
      <c r="I301" s="27"/>
      <c r="J301" s="27"/>
      <c r="K301" s="27"/>
      <c r="L301" s="27"/>
      <c r="M301" s="27"/>
      <c r="N301" s="27"/>
      <c r="O301" s="27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76">
        <v>195</v>
      </c>
      <c r="AE301" s="79">
        <v>179.2</v>
      </c>
      <c r="AF301" s="79">
        <v>15.8</v>
      </c>
      <c r="AG301" s="79">
        <f t="shared" si="20"/>
        <v>195</v>
      </c>
      <c r="AH301" s="46">
        <f t="shared" si="22"/>
        <v>24570</v>
      </c>
      <c r="AI301" s="29">
        <f t="shared" si="23"/>
        <v>0</v>
      </c>
      <c r="AJ301" s="30">
        <f t="shared" si="24"/>
        <v>0</v>
      </c>
      <c r="AK301" s="52">
        <f t="shared" si="21"/>
      </c>
    </row>
    <row r="302" spans="1:37" s="3" customFormat="1" ht="12.75" customHeight="1">
      <c r="A302" s="93">
        <v>10825835</v>
      </c>
      <c r="B302" s="60" t="s">
        <v>46</v>
      </c>
      <c r="C302" s="60" t="s">
        <v>1161</v>
      </c>
      <c r="D302" s="82"/>
      <c r="E302" s="85" t="s">
        <v>411</v>
      </c>
      <c r="F302" s="73">
        <v>126</v>
      </c>
      <c r="G302" s="27"/>
      <c r="H302" s="27"/>
      <c r="I302" s="27"/>
      <c r="J302" s="27"/>
      <c r="K302" s="27"/>
      <c r="L302" s="27"/>
      <c r="M302" s="27"/>
      <c r="N302" s="27"/>
      <c r="O302" s="27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76">
        <v>195</v>
      </c>
      <c r="AE302" s="79">
        <v>179.2</v>
      </c>
      <c r="AF302" s="79">
        <v>15.8</v>
      </c>
      <c r="AG302" s="79">
        <f t="shared" si="20"/>
        <v>195</v>
      </c>
      <c r="AH302" s="46">
        <f t="shared" si="22"/>
        <v>24570</v>
      </c>
      <c r="AI302" s="29">
        <f t="shared" si="23"/>
        <v>0</v>
      </c>
      <c r="AJ302" s="30">
        <f t="shared" si="24"/>
        <v>0</v>
      </c>
      <c r="AK302" s="52">
        <f t="shared" si="21"/>
      </c>
    </row>
    <row r="303" spans="1:37" s="35" customFormat="1" ht="12.75" customHeight="1">
      <c r="A303" s="93">
        <v>10825837</v>
      </c>
      <c r="B303" s="60" t="s">
        <v>46</v>
      </c>
      <c r="C303" s="60" t="s">
        <v>1012</v>
      </c>
      <c r="D303" s="82"/>
      <c r="E303" s="85" t="s">
        <v>411</v>
      </c>
      <c r="F303" s="73">
        <v>126</v>
      </c>
      <c r="G303" s="53"/>
      <c r="H303" s="27"/>
      <c r="I303" s="27"/>
      <c r="J303" s="27"/>
      <c r="K303" s="27"/>
      <c r="L303" s="27"/>
      <c r="M303" s="27"/>
      <c r="N303" s="27"/>
      <c r="O303" s="27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76">
        <v>195</v>
      </c>
      <c r="AE303" s="79">
        <v>179.2</v>
      </c>
      <c r="AF303" s="79">
        <v>15.8</v>
      </c>
      <c r="AG303" s="79">
        <f t="shared" si="20"/>
        <v>195</v>
      </c>
      <c r="AH303" s="46">
        <f t="shared" si="22"/>
        <v>24570</v>
      </c>
      <c r="AI303" s="29">
        <f t="shared" si="23"/>
        <v>0</v>
      </c>
      <c r="AJ303" s="30">
        <f t="shared" si="24"/>
        <v>0</v>
      </c>
      <c r="AK303" s="52">
        <f t="shared" si="21"/>
      </c>
    </row>
    <row r="304" spans="1:37" ht="12.75" customHeight="1">
      <c r="A304" s="94">
        <v>10667878</v>
      </c>
      <c r="B304" s="60" t="s">
        <v>46</v>
      </c>
      <c r="C304" s="60" t="s">
        <v>703</v>
      </c>
      <c r="D304" s="82"/>
      <c r="E304" s="85" t="s">
        <v>411</v>
      </c>
      <c r="F304" s="73">
        <v>126</v>
      </c>
      <c r="G304" s="27"/>
      <c r="H304" s="27"/>
      <c r="I304" s="27"/>
      <c r="J304" s="27"/>
      <c r="K304" s="27"/>
      <c r="L304" s="27"/>
      <c r="M304" s="27"/>
      <c r="N304" s="27"/>
      <c r="O304" s="27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76">
        <v>195</v>
      </c>
      <c r="AE304" s="79">
        <v>179.2</v>
      </c>
      <c r="AF304" s="79">
        <v>15.8</v>
      </c>
      <c r="AG304" s="79">
        <f t="shared" si="20"/>
        <v>195</v>
      </c>
      <c r="AH304" s="46">
        <f t="shared" si="22"/>
        <v>24570</v>
      </c>
      <c r="AI304" s="29">
        <f t="shared" si="23"/>
        <v>0</v>
      </c>
      <c r="AJ304" s="30">
        <f t="shared" si="24"/>
        <v>0</v>
      </c>
      <c r="AK304" s="52">
        <f t="shared" si="21"/>
      </c>
    </row>
    <row r="305" spans="1:37" ht="12.75" customHeight="1">
      <c r="A305" s="36">
        <v>10035966</v>
      </c>
      <c r="B305" s="60" t="s">
        <v>46</v>
      </c>
      <c r="C305" s="60" t="s">
        <v>151</v>
      </c>
      <c r="D305" s="82"/>
      <c r="E305" s="85" t="s">
        <v>411</v>
      </c>
      <c r="F305" s="73">
        <v>126</v>
      </c>
      <c r="G305" s="27"/>
      <c r="H305" s="53"/>
      <c r="I305" s="27"/>
      <c r="J305" s="27"/>
      <c r="K305" s="27"/>
      <c r="L305" s="27"/>
      <c r="M305" s="27"/>
      <c r="N305" s="27"/>
      <c r="O305" s="27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76">
        <v>195</v>
      </c>
      <c r="AE305" s="79">
        <v>179.2</v>
      </c>
      <c r="AF305" s="79">
        <v>15.8</v>
      </c>
      <c r="AG305" s="79">
        <f t="shared" si="20"/>
        <v>195</v>
      </c>
      <c r="AH305" s="46">
        <f t="shared" si="22"/>
        <v>24570</v>
      </c>
      <c r="AI305" s="29">
        <f t="shared" si="23"/>
        <v>0</v>
      </c>
      <c r="AJ305" s="30">
        <f t="shared" si="24"/>
        <v>0</v>
      </c>
      <c r="AK305" s="52">
        <f t="shared" si="21"/>
      </c>
    </row>
    <row r="306" spans="1:37" s="3" customFormat="1" ht="12.75" customHeight="1">
      <c r="A306" s="93">
        <v>10706949</v>
      </c>
      <c r="B306" s="60" t="s">
        <v>46</v>
      </c>
      <c r="C306" s="60" t="s">
        <v>152</v>
      </c>
      <c r="D306" s="62"/>
      <c r="E306" s="85" t="s">
        <v>411</v>
      </c>
      <c r="F306" s="73">
        <v>126</v>
      </c>
      <c r="G306" s="27"/>
      <c r="H306" s="27"/>
      <c r="I306" s="27"/>
      <c r="J306" s="27"/>
      <c r="K306" s="27"/>
      <c r="L306" s="27"/>
      <c r="M306" s="27"/>
      <c r="N306" s="27"/>
      <c r="O306" s="27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76">
        <v>195</v>
      </c>
      <c r="AE306" s="79">
        <v>179.2</v>
      </c>
      <c r="AF306" s="79">
        <v>15.8</v>
      </c>
      <c r="AG306" s="79">
        <f t="shared" si="20"/>
        <v>195</v>
      </c>
      <c r="AH306" s="46">
        <f t="shared" si="22"/>
        <v>24570</v>
      </c>
      <c r="AI306" s="29">
        <f t="shared" si="23"/>
        <v>0</v>
      </c>
      <c r="AJ306" s="30">
        <f t="shared" si="24"/>
        <v>0</v>
      </c>
      <c r="AK306" s="52">
        <f t="shared" si="21"/>
      </c>
    </row>
    <row r="307" spans="1:37" s="3" customFormat="1" ht="12.75" customHeight="1">
      <c r="A307" s="66" t="s">
        <v>1324</v>
      </c>
      <c r="B307" s="60"/>
      <c r="C307" s="60"/>
      <c r="D307" s="108"/>
      <c r="E307" s="103" t="s">
        <v>411</v>
      </c>
      <c r="F307" s="53"/>
      <c r="G307" s="106" t="s">
        <v>31</v>
      </c>
      <c r="H307" s="106" t="s">
        <v>19</v>
      </c>
      <c r="I307" s="106" t="s">
        <v>20</v>
      </c>
      <c r="J307" s="106" t="s">
        <v>21</v>
      </c>
      <c r="K307" s="106" t="s">
        <v>22</v>
      </c>
      <c r="L307" s="106" t="s">
        <v>23</v>
      </c>
      <c r="M307" s="106" t="s">
        <v>24</v>
      </c>
      <c r="N307" s="106" t="s">
        <v>25</v>
      </c>
      <c r="O307" s="106" t="s">
        <v>26</v>
      </c>
      <c r="P307" s="106" t="s">
        <v>27</v>
      </c>
      <c r="Q307" s="106" t="s">
        <v>28</v>
      </c>
      <c r="R307" s="106" t="s">
        <v>29</v>
      </c>
      <c r="S307" s="106" t="s">
        <v>76</v>
      </c>
      <c r="T307" s="106" t="s">
        <v>184</v>
      </c>
      <c r="U307" s="106" t="s">
        <v>301</v>
      </c>
      <c r="V307" s="106" t="s">
        <v>302</v>
      </c>
      <c r="W307" s="106" t="s">
        <v>576</v>
      </c>
      <c r="X307" s="106" t="s">
        <v>303</v>
      </c>
      <c r="Y307" s="106" t="s">
        <v>577</v>
      </c>
      <c r="Z307" s="106" t="s">
        <v>304</v>
      </c>
      <c r="AA307" s="106" t="s">
        <v>305</v>
      </c>
      <c r="AB307" s="106" t="s">
        <v>306</v>
      </c>
      <c r="AC307" s="106" t="s">
        <v>645</v>
      </c>
      <c r="AD307" s="76"/>
      <c r="AE307" s="79"/>
      <c r="AF307" s="79"/>
      <c r="AG307" s="79"/>
      <c r="AH307" s="46">
        <f t="shared" si="22"/>
      </c>
      <c r="AI307" s="29">
        <f t="shared" si="23"/>
      </c>
      <c r="AJ307" s="30">
        <f t="shared" si="24"/>
      </c>
      <c r="AK307" s="52"/>
    </row>
    <row r="308" spans="1:37" s="3" customFormat="1" ht="12.75" customHeight="1">
      <c r="A308" s="93">
        <v>10834499</v>
      </c>
      <c r="B308" s="60" t="s">
        <v>46</v>
      </c>
      <c r="C308" s="60" t="s">
        <v>1013</v>
      </c>
      <c r="D308" s="82"/>
      <c r="E308" s="85" t="s">
        <v>411</v>
      </c>
      <c r="F308" s="73">
        <v>126</v>
      </c>
      <c r="G308" s="53"/>
      <c r="H308" s="27"/>
      <c r="I308" s="27"/>
      <c r="J308" s="27"/>
      <c r="K308" s="27"/>
      <c r="L308" s="27"/>
      <c r="M308" s="27"/>
      <c r="N308" s="27"/>
      <c r="O308" s="27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76">
        <v>205</v>
      </c>
      <c r="AE308" s="79">
        <v>184</v>
      </c>
      <c r="AF308" s="79">
        <v>21</v>
      </c>
      <c r="AG308" s="79">
        <f t="shared" si="20"/>
        <v>205</v>
      </c>
      <c r="AH308" s="46">
        <f t="shared" si="22"/>
        <v>25830</v>
      </c>
      <c r="AI308" s="29">
        <f t="shared" si="23"/>
        <v>0</v>
      </c>
      <c r="AJ308" s="30">
        <f t="shared" si="24"/>
        <v>0</v>
      </c>
      <c r="AK308" s="52">
        <f t="shared" si="21"/>
      </c>
    </row>
    <row r="309" spans="1:37" s="3" customFormat="1" ht="12.75" customHeight="1">
      <c r="A309" s="93">
        <v>10834500</v>
      </c>
      <c r="B309" s="60" t="s">
        <v>46</v>
      </c>
      <c r="C309" s="60" t="s">
        <v>1014</v>
      </c>
      <c r="D309" s="82"/>
      <c r="E309" s="85" t="s">
        <v>411</v>
      </c>
      <c r="F309" s="73">
        <v>126</v>
      </c>
      <c r="G309" s="53"/>
      <c r="H309" s="27"/>
      <c r="I309" s="27"/>
      <c r="J309" s="27"/>
      <c r="K309" s="27"/>
      <c r="L309" s="27"/>
      <c r="M309" s="27"/>
      <c r="N309" s="27"/>
      <c r="O309" s="27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76">
        <v>205</v>
      </c>
      <c r="AE309" s="79">
        <v>184</v>
      </c>
      <c r="AF309" s="79">
        <v>21</v>
      </c>
      <c r="AG309" s="79">
        <f t="shared" si="20"/>
        <v>205</v>
      </c>
      <c r="AH309" s="46">
        <f t="shared" si="22"/>
        <v>25830</v>
      </c>
      <c r="AI309" s="29">
        <f t="shared" si="23"/>
        <v>0</v>
      </c>
      <c r="AJ309" s="30">
        <f t="shared" si="24"/>
        <v>0</v>
      </c>
      <c r="AK309" s="52">
        <f t="shared" si="21"/>
      </c>
    </row>
    <row r="310" spans="1:37" s="3" customFormat="1" ht="12.75" customHeight="1">
      <c r="A310" s="93">
        <v>10834501</v>
      </c>
      <c r="B310" s="60" t="s">
        <v>46</v>
      </c>
      <c r="C310" s="60" t="s">
        <v>1015</v>
      </c>
      <c r="D310" s="82"/>
      <c r="E310" s="85" t="s">
        <v>411</v>
      </c>
      <c r="F310" s="73">
        <v>126</v>
      </c>
      <c r="G310" s="53"/>
      <c r="H310" s="27"/>
      <c r="I310" s="27"/>
      <c r="J310" s="27"/>
      <c r="K310" s="27"/>
      <c r="L310" s="27"/>
      <c r="M310" s="27"/>
      <c r="N310" s="27"/>
      <c r="O310" s="27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76">
        <v>205</v>
      </c>
      <c r="AE310" s="79">
        <v>184</v>
      </c>
      <c r="AF310" s="79">
        <v>21</v>
      </c>
      <c r="AG310" s="79">
        <f t="shared" si="20"/>
        <v>205</v>
      </c>
      <c r="AH310" s="46">
        <f t="shared" si="22"/>
        <v>25830</v>
      </c>
      <c r="AI310" s="29">
        <f t="shared" si="23"/>
        <v>0</v>
      </c>
      <c r="AJ310" s="30">
        <f t="shared" si="24"/>
        <v>0</v>
      </c>
      <c r="AK310" s="52">
        <f t="shared" si="21"/>
      </c>
    </row>
    <row r="311" spans="1:37" s="3" customFormat="1" ht="12.75" customHeight="1">
      <c r="A311" s="93">
        <v>10834504</v>
      </c>
      <c r="B311" s="60" t="s">
        <v>46</v>
      </c>
      <c r="C311" s="60" t="s">
        <v>1017</v>
      </c>
      <c r="D311" s="82"/>
      <c r="E311" s="85" t="s">
        <v>411</v>
      </c>
      <c r="F311" s="73">
        <v>126</v>
      </c>
      <c r="G311" s="53"/>
      <c r="H311" s="27"/>
      <c r="I311" s="27"/>
      <c r="J311" s="27"/>
      <c r="K311" s="27"/>
      <c r="L311" s="27"/>
      <c r="M311" s="27"/>
      <c r="N311" s="27"/>
      <c r="O311" s="27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76">
        <v>205</v>
      </c>
      <c r="AE311" s="79">
        <v>184</v>
      </c>
      <c r="AF311" s="79">
        <v>21</v>
      </c>
      <c r="AG311" s="79">
        <f t="shared" si="20"/>
        <v>205</v>
      </c>
      <c r="AH311" s="46">
        <f t="shared" si="22"/>
        <v>25830</v>
      </c>
      <c r="AI311" s="29">
        <f t="shared" si="23"/>
        <v>0</v>
      </c>
      <c r="AJ311" s="30">
        <f t="shared" si="24"/>
        <v>0</v>
      </c>
      <c r="AK311" s="52">
        <f t="shared" si="21"/>
      </c>
    </row>
    <row r="312" spans="1:37" s="3" customFormat="1" ht="12.75" customHeight="1">
      <c r="A312" s="93">
        <v>10834505</v>
      </c>
      <c r="B312" s="60" t="s">
        <v>46</v>
      </c>
      <c r="C312" s="60" t="s">
        <v>1016</v>
      </c>
      <c r="D312" s="82"/>
      <c r="E312" s="85" t="s">
        <v>411</v>
      </c>
      <c r="F312" s="73">
        <v>126</v>
      </c>
      <c r="G312" s="53"/>
      <c r="H312" s="27"/>
      <c r="I312" s="27"/>
      <c r="J312" s="27"/>
      <c r="K312" s="27"/>
      <c r="L312" s="27"/>
      <c r="M312" s="27"/>
      <c r="N312" s="27"/>
      <c r="O312" s="27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76">
        <v>205</v>
      </c>
      <c r="AE312" s="79">
        <v>184</v>
      </c>
      <c r="AF312" s="79">
        <v>21</v>
      </c>
      <c r="AG312" s="79">
        <f t="shared" si="20"/>
        <v>205</v>
      </c>
      <c r="AH312" s="46">
        <f t="shared" si="22"/>
        <v>25830</v>
      </c>
      <c r="AI312" s="29">
        <f t="shared" si="23"/>
        <v>0</v>
      </c>
      <c r="AJ312" s="30">
        <f t="shared" si="24"/>
        <v>0</v>
      </c>
      <c r="AK312" s="52">
        <f t="shared" si="21"/>
      </c>
    </row>
    <row r="313" spans="1:37" ht="12.75" customHeight="1">
      <c r="A313" s="66" t="s">
        <v>131</v>
      </c>
      <c r="B313" s="60"/>
      <c r="C313" s="60"/>
      <c r="D313" s="105"/>
      <c r="E313" s="103" t="s">
        <v>411</v>
      </c>
      <c r="F313" s="53"/>
      <c r="G313" s="106" t="s">
        <v>31</v>
      </c>
      <c r="H313" s="106" t="s">
        <v>19</v>
      </c>
      <c r="I313" s="106" t="s">
        <v>20</v>
      </c>
      <c r="J313" s="106" t="s">
        <v>21</v>
      </c>
      <c r="K313" s="106" t="s">
        <v>22</v>
      </c>
      <c r="L313" s="106" t="s">
        <v>23</v>
      </c>
      <c r="M313" s="106" t="s">
        <v>24</v>
      </c>
      <c r="N313" s="106" t="s">
        <v>25</v>
      </c>
      <c r="O313" s="106" t="s">
        <v>26</v>
      </c>
      <c r="P313" s="106" t="s">
        <v>27</v>
      </c>
      <c r="Q313" s="106" t="s">
        <v>28</v>
      </c>
      <c r="R313" s="106" t="s">
        <v>29</v>
      </c>
      <c r="S313" s="106" t="s">
        <v>76</v>
      </c>
      <c r="T313" s="106" t="s">
        <v>184</v>
      </c>
      <c r="U313" s="106" t="s">
        <v>301</v>
      </c>
      <c r="V313" s="106" t="s">
        <v>302</v>
      </c>
      <c r="W313" s="106" t="s">
        <v>576</v>
      </c>
      <c r="X313" s="106" t="s">
        <v>303</v>
      </c>
      <c r="Y313" s="106" t="s">
        <v>577</v>
      </c>
      <c r="Z313" s="106" t="s">
        <v>304</v>
      </c>
      <c r="AA313" s="106" t="s">
        <v>305</v>
      </c>
      <c r="AB313" s="106" t="s">
        <v>306</v>
      </c>
      <c r="AC313" s="106" t="s">
        <v>645</v>
      </c>
      <c r="AD313" s="76"/>
      <c r="AE313" s="79"/>
      <c r="AF313" s="79"/>
      <c r="AG313" s="79"/>
      <c r="AH313" s="46">
        <f t="shared" si="22"/>
      </c>
      <c r="AI313" s="29">
        <f t="shared" si="23"/>
      </c>
      <c r="AJ313" s="30">
        <f t="shared" si="24"/>
      </c>
      <c r="AK313" s="52"/>
    </row>
    <row r="314" spans="1:37" ht="12.75" customHeight="1">
      <c r="A314" s="36">
        <v>10008202</v>
      </c>
      <c r="B314" s="60" t="s">
        <v>80</v>
      </c>
      <c r="C314" s="60" t="s">
        <v>81</v>
      </c>
      <c r="D314" s="82"/>
      <c r="E314" s="85" t="s">
        <v>411</v>
      </c>
      <c r="F314" s="73">
        <v>126</v>
      </c>
      <c r="G314" s="53"/>
      <c r="H314" s="53"/>
      <c r="I314" s="27"/>
      <c r="J314" s="27"/>
      <c r="K314" s="27"/>
      <c r="L314" s="27"/>
      <c r="M314" s="27"/>
      <c r="N314" s="27"/>
      <c r="O314" s="27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76">
        <v>165</v>
      </c>
      <c r="AE314" s="79">
        <v>149.2</v>
      </c>
      <c r="AF314" s="79">
        <v>15.8</v>
      </c>
      <c r="AG314" s="79">
        <f t="shared" si="20"/>
        <v>165</v>
      </c>
      <c r="AH314" s="46">
        <f t="shared" si="22"/>
        <v>20790</v>
      </c>
      <c r="AI314" s="29">
        <f t="shared" si="23"/>
        <v>0</v>
      </c>
      <c r="AJ314" s="30">
        <f t="shared" si="24"/>
        <v>0</v>
      </c>
      <c r="AK314" s="52">
        <f t="shared" si="21"/>
      </c>
    </row>
    <row r="315" spans="1:37" ht="12.75" customHeight="1">
      <c r="A315" s="36">
        <v>10008201</v>
      </c>
      <c r="B315" s="60" t="s">
        <v>80</v>
      </c>
      <c r="C315" s="60" t="s">
        <v>82</v>
      </c>
      <c r="D315" s="82"/>
      <c r="E315" s="85" t="s">
        <v>411</v>
      </c>
      <c r="F315" s="73">
        <v>126</v>
      </c>
      <c r="G315" s="53"/>
      <c r="H315" s="53"/>
      <c r="I315" s="27"/>
      <c r="J315" s="27"/>
      <c r="K315" s="27"/>
      <c r="L315" s="27"/>
      <c r="M315" s="27"/>
      <c r="N315" s="27"/>
      <c r="O315" s="27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76">
        <v>165</v>
      </c>
      <c r="AE315" s="79">
        <v>149.2</v>
      </c>
      <c r="AF315" s="79">
        <v>15.8</v>
      </c>
      <c r="AG315" s="79">
        <f t="shared" si="20"/>
        <v>165</v>
      </c>
      <c r="AH315" s="46">
        <f t="shared" si="22"/>
        <v>20790</v>
      </c>
      <c r="AI315" s="29">
        <f t="shared" si="23"/>
        <v>0</v>
      </c>
      <c r="AJ315" s="30">
        <f t="shared" si="24"/>
        <v>0</v>
      </c>
      <c r="AK315" s="52">
        <f t="shared" si="21"/>
      </c>
    </row>
    <row r="316" spans="1:37" ht="12.75" customHeight="1">
      <c r="A316" s="66" t="s">
        <v>1321</v>
      </c>
      <c r="B316" s="60"/>
      <c r="C316" s="60"/>
      <c r="D316" s="105"/>
      <c r="E316" s="103" t="s">
        <v>411</v>
      </c>
      <c r="F316" s="53"/>
      <c r="G316" s="106" t="s">
        <v>31</v>
      </c>
      <c r="H316" s="106" t="s">
        <v>19</v>
      </c>
      <c r="I316" s="106" t="s">
        <v>20</v>
      </c>
      <c r="J316" s="106" t="s">
        <v>21</v>
      </c>
      <c r="K316" s="106" t="s">
        <v>22</v>
      </c>
      <c r="L316" s="106" t="s">
        <v>23</v>
      </c>
      <c r="M316" s="106" t="s">
        <v>24</v>
      </c>
      <c r="N316" s="106" t="s">
        <v>25</v>
      </c>
      <c r="O316" s="106" t="s">
        <v>26</v>
      </c>
      <c r="P316" s="106" t="s">
        <v>27</v>
      </c>
      <c r="Q316" s="106" t="s">
        <v>28</v>
      </c>
      <c r="R316" s="106" t="s">
        <v>29</v>
      </c>
      <c r="S316" s="106" t="s">
        <v>76</v>
      </c>
      <c r="T316" s="106" t="s">
        <v>184</v>
      </c>
      <c r="U316" s="106" t="s">
        <v>301</v>
      </c>
      <c r="V316" s="106" t="s">
        <v>302</v>
      </c>
      <c r="W316" s="106" t="s">
        <v>576</v>
      </c>
      <c r="X316" s="106" t="s">
        <v>303</v>
      </c>
      <c r="Y316" s="106" t="s">
        <v>577</v>
      </c>
      <c r="Z316" s="106" t="s">
        <v>304</v>
      </c>
      <c r="AA316" s="106" t="s">
        <v>305</v>
      </c>
      <c r="AB316" s="106" t="s">
        <v>306</v>
      </c>
      <c r="AC316" s="106" t="s">
        <v>645</v>
      </c>
      <c r="AD316" s="76"/>
      <c r="AE316" s="79"/>
      <c r="AF316" s="79"/>
      <c r="AG316" s="79"/>
      <c r="AH316" s="46">
        <f t="shared" si="22"/>
      </c>
      <c r="AI316" s="29">
        <f t="shared" si="23"/>
      </c>
      <c r="AJ316" s="30">
        <f t="shared" si="24"/>
      </c>
      <c r="AK316" s="52"/>
    </row>
    <row r="317" spans="1:37" s="3" customFormat="1" ht="12.75" customHeight="1">
      <c r="A317" s="36">
        <v>10008186</v>
      </c>
      <c r="B317" s="60" t="s">
        <v>47</v>
      </c>
      <c r="C317" s="60" t="s">
        <v>115</v>
      </c>
      <c r="D317" s="82"/>
      <c r="E317" s="85" t="s">
        <v>411</v>
      </c>
      <c r="F317" s="73">
        <v>126</v>
      </c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76">
        <v>137</v>
      </c>
      <c r="AE317" s="79">
        <v>122.3</v>
      </c>
      <c r="AF317" s="79">
        <v>14.7</v>
      </c>
      <c r="AG317" s="79">
        <f t="shared" si="20"/>
        <v>137</v>
      </c>
      <c r="AH317" s="46">
        <f t="shared" si="22"/>
        <v>17262</v>
      </c>
      <c r="AI317" s="29">
        <f t="shared" si="23"/>
        <v>0</v>
      </c>
      <c r="AJ317" s="30">
        <f t="shared" si="24"/>
        <v>0</v>
      </c>
      <c r="AK317" s="52">
        <f t="shared" si="21"/>
      </c>
    </row>
    <row r="318" spans="1:37" ht="12.75" customHeight="1">
      <c r="A318" s="36">
        <v>10008191</v>
      </c>
      <c r="B318" s="60" t="s">
        <v>47</v>
      </c>
      <c r="C318" s="60" t="s">
        <v>116</v>
      </c>
      <c r="D318" s="82"/>
      <c r="E318" s="85" t="s">
        <v>411</v>
      </c>
      <c r="F318" s="73">
        <v>126</v>
      </c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76">
        <v>137</v>
      </c>
      <c r="AE318" s="79">
        <v>122.3</v>
      </c>
      <c r="AF318" s="79">
        <v>14.7</v>
      </c>
      <c r="AG318" s="79">
        <f t="shared" si="20"/>
        <v>137</v>
      </c>
      <c r="AH318" s="46">
        <f t="shared" si="22"/>
        <v>17262</v>
      </c>
      <c r="AI318" s="29">
        <f t="shared" si="23"/>
        <v>0</v>
      </c>
      <c r="AJ318" s="30">
        <f t="shared" si="24"/>
        <v>0</v>
      </c>
      <c r="AK318" s="52">
        <f t="shared" si="21"/>
      </c>
    </row>
    <row r="319" spans="1:37" ht="12.75" customHeight="1">
      <c r="A319" s="93">
        <v>10528087</v>
      </c>
      <c r="B319" s="60" t="s">
        <v>47</v>
      </c>
      <c r="C319" s="60" t="s">
        <v>117</v>
      </c>
      <c r="D319" s="61"/>
      <c r="E319" s="85" t="s">
        <v>411</v>
      </c>
      <c r="F319" s="73">
        <v>126</v>
      </c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76">
        <v>137</v>
      </c>
      <c r="AE319" s="79">
        <v>122.3</v>
      </c>
      <c r="AF319" s="79">
        <v>14.7</v>
      </c>
      <c r="AG319" s="79">
        <f t="shared" si="20"/>
        <v>137</v>
      </c>
      <c r="AH319" s="46">
        <f t="shared" si="22"/>
        <v>17262</v>
      </c>
      <c r="AI319" s="29">
        <f t="shared" si="23"/>
        <v>0</v>
      </c>
      <c r="AJ319" s="30">
        <f t="shared" si="24"/>
        <v>0</v>
      </c>
      <c r="AK319" s="52">
        <f t="shared" si="21"/>
      </c>
    </row>
    <row r="320" spans="1:37" ht="12.75" customHeight="1">
      <c r="A320" s="66" t="s">
        <v>1322</v>
      </c>
      <c r="B320" s="60"/>
      <c r="C320" s="60"/>
      <c r="D320" s="105"/>
      <c r="E320" s="103" t="s">
        <v>411</v>
      </c>
      <c r="F320" s="53"/>
      <c r="G320" s="106" t="s">
        <v>31</v>
      </c>
      <c r="H320" s="106" t="s">
        <v>19</v>
      </c>
      <c r="I320" s="106" t="s">
        <v>20</v>
      </c>
      <c r="J320" s="106" t="s">
        <v>21</v>
      </c>
      <c r="K320" s="106" t="s">
        <v>22</v>
      </c>
      <c r="L320" s="106" t="s">
        <v>23</v>
      </c>
      <c r="M320" s="106" t="s">
        <v>24</v>
      </c>
      <c r="N320" s="106" t="s">
        <v>25</v>
      </c>
      <c r="O320" s="106" t="s">
        <v>26</v>
      </c>
      <c r="P320" s="106" t="s">
        <v>27</v>
      </c>
      <c r="Q320" s="106" t="s">
        <v>28</v>
      </c>
      <c r="R320" s="106" t="s">
        <v>29</v>
      </c>
      <c r="S320" s="106" t="s">
        <v>76</v>
      </c>
      <c r="T320" s="106" t="s">
        <v>184</v>
      </c>
      <c r="U320" s="106" t="s">
        <v>301</v>
      </c>
      <c r="V320" s="106" t="s">
        <v>302</v>
      </c>
      <c r="W320" s="106" t="s">
        <v>576</v>
      </c>
      <c r="X320" s="106" t="s">
        <v>303</v>
      </c>
      <c r="Y320" s="106" t="s">
        <v>577</v>
      </c>
      <c r="Z320" s="106" t="s">
        <v>304</v>
      </c>
      <c r="AA320" s="106" t="s">
        <v>305</v>
      </c>
      <c r="AB320" s="106" t="s">
        <v>306</v>
      </c>
      <c r="AC320" s="106" t="s">
        <v>645</v>
      </c>
      <c r="AD320" s="76"/>
      <c r="AE320" s="79"/>
      <c r="AF320" s="79"/>
      <c r="AG320" s="79"/>
      <c r="AH320" s="46">
        <f t="shared" si="22"/>
      </c>
      <c r="AI320" s="29">
        <f t="shared" si="23"/>
      </c>
      <c r="AJ320" s="30">
        <f t="shared" si="24"/>
      </c>
      <c r="AK320" s="52"/>
    </row>
    <row r="321" spans="1:37" ht="12.75" customHeight="1">
      <c r="A321" s="94">
        <v>10667866</v>
      </c>
      <c r="B321" s="60" t="s">
        <v>47</v>
      </c>
      <c r="C321" s="60" t="s">
        <v>659</v>
      </c>
      <c r="D321" s="82"/>
      <c r="E321" s="85" t="s">
        <v>411</v>
      </c>
      <c r="F321" s="73">
        <v>126</v>
      </c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76">
        <v>137</v>
      </c>
      <c r="AE321" s="79">
        <v>122.3</v>
      </c>
      <c r="AF321" s="79">
        <v>14.7</v>
      </c>
      <c r="AG321" s="79">
        <f t="shared" si="20"/>
        <v>137</v>
      </c>
      <c r="AH321" s="46">
        <f t="shared" si="22"/>
        <v>17262</v>
      </c>
      <c r="AI321" s="29">
        <f t="shared" si="23"/>
        <v>0</v>
      </c>
      <c r="AJ321" s="30">
        <f t="shared" si="24"/>
        <v>0</v>
      </c>
      <c r="AK321" s="52">
        <f t="shared" si="21"/>
      </c>
    </row>
    <row r="322" spans="1:37" s="3" customFormat="1" ht="12.75" customHeight="1">
      <c r="A322" s="93">
        <v>10760952</v>
      </c>
      <c r="B322" s="60" t="s">
        <v>47</v>
      </c>
      <c r="C322" s="60" t="s">
        <v>818</v>
      </c>
      <c r="D322" s="61"/>
      <c r="E322" s="85" t="s">
        <v>411</v>
      </c>
      <c r="F322" s="73">
        <v>126</v>
      </c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76">
        <v>137</v>
      </c>
      <c r="AE322" s="79">
        <v>122.3</v>
      </c>
      <c r="AF322" s="79">
        <v>14.7</v>
      </c>
      <c r="AG322" s="79">
        <f t="shared" si="20"/>
        <v>137</v>
      </c>
      <c r="AH322" s="46">
        <f t="shared" si="22"/>
        <v>17262</v>
      </c>
      <c r="AI322" s="29">
        <f t="shared" si="23"/>
        <v>0</v>
      </c>
      <c r="AJ322" s="30">
        <f t="shared" si="24"/>
        <v>0</v>
      </c>
      <c r="AK322" s="52">
        <f t="shared" si="21"/>
      </c>
    </row>
    <row r="323" spans="1:37" s="3" customFormat="1" ht="12.75" customHeight="1">
      <c r="A323" s="93">
        <v>10846781</v>
      </c>
      <c r="B323" s="60" t="s">
        <v>47</v>
      </c>
      <c r="C323" s="60" t="s">
        <v>1018</v>
      </c>
      <c r="D323" s="61"/>
      <c r="E323" s="85" t="s">
        <v>411</v>
      </c>
      <c r="F323" s="73">
        <v>126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76">
        <v>137</v>
      </c>
      <c r="AE323" s="79">
        <v>122.3</v>
      </c>
      <c r="AF323" s="79">
        <v>14.7</v>
      </c>
      <c r="AG323" s="79">
        <f t="shared" si="20"/>
        <v>137</v>
      </c>
      <c r="AH323" s="46">
        <f t="shared" si="22"/>
        <v>17262</v>
      </c>
      <c r="AI323" s="29">
        <f t="shared" si="23"/>
        <v>0</v>
      </c>
      <c r="AJ323" s="30">
        <f t="shared" si="24"/>
        <v>0</v>
      </c>
      <c r="AK323" s="52">
        <f t="shared" si="21"/>
      </c>
    </row>
    <row r="324" spans="1:37" s="3" customFormat="1" ht="12.75" customHeight="1">
      <c r="A324" s="93">
        <v>10706974</v>
      </c>
      <c r="B324" s="60" t="s">
        <v>47</v>
      </c>
      <c r="C324" s="60" t="s">
        <v>721</v>
      </c>
      <c r="D324" s="61"/>
      <c r="E324" s="85" t="s">
        <v>411</v>
      </c>
      <c r="F324" s="73">
        <v>126</v>
      </c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76">
        <v>137</v>
      </c>
      <c r="AE324" s="79">
        <v>122.3</v>
      </c>
      <c r="AF324" s="79">
        <v>14.7</v>
      </c>
      <c r="AG324" s="79">
        <f t="shared" si="20"/>
        <v>137</v>
      </c>
      <c r="AH324" s="46">
        <f t="shared" si="22"/>
        <v>17262</v>
      </c>
      <c r="AI324" s="29">
        <f t="shared" si="23"/>
        <v>0</v>
      </c>
      <c r="AJ324" s="30">
        <f t="shared" si="24"/>
        <v>0</v>
      </c>
      <c r="AK324" s="52">
        <f t="shared" si="21"/>
      </c>
    </row>
    <row r="325" spans="1:37" s="3" customFormat="1" ht="12.75" customHeight="1">
      <c r="A325" s="93">
        <v>10528150</v>
      </c>
      <c r="B325" s="60" t="s">
        <v>47</v>
      </c>
      <c r="C325" s="60" t="s">
        <v>567</v>
      </c>
      <c r="D325" s="61"/>
      <c r="E325" s="85" t="s">
        <v>411</v>
      </c>
      <c r="F325" s="73">
        <v>126</v>
      </c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76">
        <v>137</v>
      </c>
      <c r="AE325" s="79">
        <v>122.3</v>
      </c>
      <c r="AF325" s="79">
        <v>14.7</v>
      </c>
      <c r="AG325" s="79">
        <f t="shared" si="20"/>
        <v>137</v>
      </c>
      <c r="AH325" s="46">
        <f t="shared" si="22"/>
        <v>17262</v>
      </c>
      <c r="AI325" s="29">
        <f t="shared" si="23"/>
        <v>0</v>
      </c>
      <c r="AJ325" s="30">
        <f t="shared" si="24"/>
        <v>0</v>
      </c>
      <c r="AK325" s="52">
        <f t="shared" si="21"/>
      </c>
    </row>
    <row r="326" spans="1:37" s="3" customFormat="1" ht="12.75" customHeight="1">
      <c r="A326" s="93">
        <v>10706975</v>
      </c>
      <c r="B326" s="60" t="s">
        <v>47</v>
      </c>
      <c r="C326" s="60" t="s">
        <v>800</v>
      </c>
      <c r="D326" s="61"/>
      <c r="E326" s="85" t="s">
        <v>411</v>
      </c>
      <c r="F326" s="73">
        <v>126</v>
      </c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76">
        <v>137</v>
      </c>
      <c r="AE326" s="79">
        <v>122.3</v>
      </c>
      <c r="AF326" s="79">
        <v>14.7</v>
      </c>
      <c r="AG326" s="79">
        <f t="shared" si="20"/>
        <v>137</v>
      </c>
      <c r="AH326" s="46">
        <f t="shared" si="22"/>
        <v>17262</v>
      </c>
      <c r="AI326" s="29">
        <f t="shared" si="23"/>
        <v>0</v>
      </c>
      <c r="AJ326" s="30">
        <f t="shared" si="24"/>
        <v>0</v>
      </c>
      <c r="AK326" s="52">
        <f t="shared" si="21"/>
      </c>
    </row>
    <row r="327" spans="1:37" s="3" customFormat="1" ht="12.75" customHeight="1">
      <c r="A327" s="93">
        <v>10601395</v>
      </c>
      <c r="B327" s="60" t="s">
        <v>47</v>
      </c>
      <c r="C327" s="60" t="s">
        <v>584</v>
      </c>
      <c r="D327" s="61"/>
      <c r="E327" s="85" t="s">
        <v>411</v>
      </c>
      <c r="F327" s="73">
        <v>126</v>
      </c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76">
        <v>137</v>
      </c>
      <c r="AE327" s="79">
        <v>122.3</v>
      </c>
      <c r="AF327" s="79">
        <v>14.7</v>
      </c>
      <c r="AG327" s="79">
        <f t="shared" si="20"/>
        <v>137</v>
      </c>
      <c r="AH327" s="46">
        <f t="shared" si="22"/>
        <v>17262</v>
      </c>
      <c r="AI327" s="29">
        <f t="shared" si="23"/>
        <v>0</v>
      </c>
      <c r="AJ327" s="30">
        <f t="shared" si="24"/>
        <v>0</v>
      </c>
      <c r="AK327" s="52">
        <f t="shared" si="21"/>
      </c>
    </row>
    <row r="328" spans="1:37" s="3" customFormat="1" ht="12.75" customHeight="1">
      <c r="A328" s="93">
        <v>10760951</v>
      </c>
      <c r="B328" s="60" t="s">
        <v>47</v>
      </c>
      <c r="C328" s="60" t="s">
        <v>817</v>
      </c>
      <c r="D328" s="61"/>
      <c r="E328" s="85" t="s">
        <v>411</v>
      </c>
      <c r="F328" s="73">
        <v>126</v>
      </c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76">
        <v>137</v>
      </c>
      <c r="AE328" s="79">
        <v>122.3</v>
      </c>
      <c r="AF328" s="79">
        <v>14.7</v>
      </c>
      <c r="AG328" s="79">
        <f t="shared" si="20"/>
        <v>137</v>
      </c>
      <c r="AH328" s="46">
        <f t="shared" si="22"/>
        <v>17262</v>
      </c>
      <c r="AI328" s="29">
        <f t="shared" si="23"/>
        <v>0</v>
      </c>
      <c r="AJ328" s="30">
        <f t="shared" si="24"/>
        <v>0</v>
      </c>
      <c r="AK328" s="52">
        <f t="shared" si="21"/>
      </c>
    </row>
    <row r="329" spans="1:37" s="3" customFormat="1" ht="12.75" customHeight="1">
      <c r="A329" s="93">
        <v>10846749</v>
      </c>
      <c r="B329" s="60" t="s">
        <v>47</v>
      </c>
      <c r="C329" s="60" t="s">
        <v>1121</v>
      </c>
      <c r="D329" s="61"/>
      <c r="E329" s="85" t="s">
        <v>411</v>
      </c>
      <c r="F329" s="73">
        <v>126</v>
      </c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76">
        <v>137</v>
      </c>
      <c r="AE329" s="79">
        <v>122.3</v>
      </c>
      <c r="AF329" s="79">
        <v>14.7</v>
      </c>
      <c r="AG329" s="79">
        <f t="shared" si="20"/>
        <v>137</v>
      </c>
      <c r="AH329" s="46">
        <f t="shared" si="22"/>
        <v>17262</v>
      </c>
      <c r="AI329" s="29">
        <f t="shared" si="23"/>
        <v>0</v>
      </c>
      <c r="AJ329" s="30">
        <f t="shared" si="24"/>
        <v>0</v>
      </c>
      <c r="AK329" s="52">
        <f t="shared" si="21"/>
      </c>
    </row>
    <row r="330" spans="1:37" s="3" customFormat="1" ht="12.75" customHeight="1">
      <c r="A330" s="66" t="s">
        <v>472</v>
      </c>
      <c r="B330" s="60"/>
      <c r="C330" s="60"/>
      <c r="D330" s="105"/>
      <c r="E330" s="103" t="s">
        <v>411</v>
      </c>
      <c r="F330" s="53"/>
      <c r="G330" s="106" t="s">
        <v>31</v>
      </c>
      <c r="H330" s="106" t="s">
        <v>19</v>
      </c>
      <c r="I330" s="106" t="s">
        <v>20</v>
      </c>
      <c r="J330" s="106" t="s">
        <v>21</v>
      </c>
      <c r="K330" s="106" t="s">
        <v>22</v>
      </c>
      <c r="L330" s="106" t="s">
        <v>23</v>
      </c>
      <c r="M330" s="106" t="s">
        <v>24</v>
      </c>
      <c r="N330" s="106" t="s">
        <v>25</v>
      </c>
      <c r="O330" s="106" t="s">
        <v>26</v>
      </c>
      <c r="P330" s="106" t="s">
        <v>27</v>
      </c>
      <c r="Q330" s="106" t="s">
        <v>28</v>
      </c>
      <c r="R330" s="106" t="s">
        <v>29</v>
      </c>
      <c r="S330" s="106" t="s">
        <v>76</v>
      </c>
      <c r="T330" s="106" t="s">
        <v>184</v>
      </c>
      <c r="U330" s="106" t="s">
        <v>301</v>
      </c>
      <c r="V330" s="106" t="s">
        <v>302</v>
      </c>
      <c r="W330" s="106" t="s">
        <v>576</v>
      </c>
      <c r="X330" s="106" t="s">
        <v>303</v>
      </c>
      <c r="Y330" s="106" t="s">
        <v>577</v>
      </c>
      <c r="Z330" s="106" t="s">
        <v>304</v>
      </c>
      <c r="AA330" s="106" t="s">
        <v>305</v>
      </c>
      <c r="AB330" s="106" t="s">
        <v>306</v>
      </c>
      <c r="AC330" s="106" t="s">
        <v>645</v>
      </c>
      <c r="AD330" s="76"/>
      <c r="AE330" s="79"/>
      <c r="AF330" s="79"/>
      <c r="AG330" s="79"/>
      <c r="AH330" s="46">
        <f t="shared" si="22"/>
      </c>
      <c r="AI330" s="29">
        <f t="shared" si="23"/>
      </c>
      <c r="AJ330" s="30">
        <f t="shared" si="24"/>
      </c>
      <c r="AK330" s="52"/>
    </row>
    <row r="331" spans="1:37" s="3" customFormat="1" ht="12.75" customHeight="1">
      <c r="A331" s="36">
        <v>10462425</v>
      </c>
      <c r="B331" s="60" t="s">
        <v>472</v>
      </c>
      <c r="C331" s="60" t="s">
        <v>1224</v>
      </c>
      <c r="D331" s="82"/>
      <c r="E331" s="85" t="s">
        <v>411</v>
      </c>
      <c r="F331" s="73">
        <v>126</v>
      </c>
      <c r="G331" s="27"/>
      <c r="H331" s="27"/>
      <c r="I331" s="27"/>
      <c r="J331" s="27"/>
      <c r="K331" s="27"/>
      <c r="L331" s="27"/>
      <c r="M331" s="27"/>
      <c r="N331" s="27"/>
      <c r="O331" s="27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76">
        <v>178</v>
      </c>
      <c r="AE331" s="79">
        <v>158.7</v>
      </c>
      <c r="AF331" s="79">
        <v>19.3</v>
      </c>
      <c r="AG331" s="79">
        <f t="shared" si="20"/>
        <v>178</v>
      </c>
      <c r="AH331" s="46">
        <f t="shared" si="22"/>
        <v>22428</v>
      </c>
      <c r="AI331" s="29">
        <f t="shared" si="23"/>
        <v>0</v>
      </c>
      <c r="AJ331" s="30">
        <f t="shared" si="24"/>
        <v>0</v>
      </c>
      <c r="AK331" s="52">
        <f t="shared" si="21"/>
      </c>
    </row>
    <row r="332" spans="1:37" s="3" customFormat="1" ht="12.75" customHeight="1">
      <c r="A332" s="61">
        <v>10802494</v>
      </c>
      <c r="B332" s="60" t="s">
        <v>472</v>
      </c>
      <c r="C332" s="60" t="s">
        <v>1934</v>
      </c>
      <c r="D332" s="82"/>
      <c r="E332" s="85" t="s">
        <v>411</v>
      </c>
      <c r="F332" s="73">
        <v>126</v>
      </c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76">
        <v>178</v>
      </c>
      <c r="AE332" s="79">
        <v>158.7</v>
      </c>
      <c r="AF332" s="79">
        <v>19.3</v>
      </c>
      <c r="AG332" s="79">
        <f t="shared" si="20"/>
        <v>178</v>
      </c>
      <c r="AH332" s="46">
        <f t="shared" si="22"/>
        <v>22428</v>
      </c>
      <c r="AI332" s="29">
        <f t="shared" si="23"/>
        <v>0</v>
      </c>
      <c r="AJ332" s="30">
        <f t="shared" si="24"/>
        <v>0</v>
      </c>
      <c r="AK332" s="52">
        <f t="shared" si="21"/>
      </c>
    </row>
    <row r="333" spans="1:37" s="3" customFormat="1" ht="12.75" customHeight="1">
      <c r="A333" s="66" t="s">
        <v>40</v>
      </c>
      <c r="B333" s="60"/>
      <c r="C333" s="60"/>
      <c r="D333" s="105"/>
      <c r="E333" s="103" t="s">
        <v>411</v>
      </c>
      <c r="F333" s="53"/>
      <c r="G333" s="106" t="s">
        <v>31</v>
      </c>
      <c r="H333" s="106" t="s">
        <v>19</v>
      </c>
      <c r="I333" s="106" t="s">
        <v>20</v>
      </c>
      <c r="J333" s="106" t="s">
        <v>21</v>
      </c>
      <c r="K333" s="106" t="s">
        <v>22</v>
      </c>
      <c r="L333" s="106" t="s">
        <v>23</v>
      </c>
      <c r="M333" s="106" t="s">
        <v>24</v>
      </c>
      <c r="N333" s="106" t="s">
        <v>25</v>
      </c>
      <c r="O333" s="106" t="s">
        <v>26</v>
      </c>
      <c r="P333" s="106" t="s">
        <v>27</v>
      </c>
      <c r="Q333" s="106" t="s">
        <v>28</v>
      </c>
      <c r="R333" s="106" t="s">
        <v>29</v>
      </c>
      <c r="S333" s="106" t="s">
        <v>76</v>
      </c>
      <c r="T333" s="106" t="s">
        <v>184</v>
      </c>
      <c r="U333" s="106" t="s">
        <v>301</v>
      </c>
      <c r="V333" s="106" t="s">
        <v>302</v>
      </c>
      <c r="W333" s="106" t="s">
        <v>576</v>
      </c>
      <c r="X333" s="106" t="s">
        <v>303</v>
      </c>
      <c r="Y333" s="106" t="s">
        <v>577</v>
      </c>
      <c r="Z333" s="106" t="s">
        <v>304</v>
      </c>
      <c r="AA333" s="106" t="s">
        <v>305</v>
      </c>
      <c r="AB333" s="106" t="s">
        <v>306</v>
      </c>
      <c r="AC333" s="106" t="s">
        <v>645</v>
      </c>
      <c r="AD333" s="76"/>
      <c r="AE333" s="79"/>
      <c r="AF333" s="79"/>
      <c r="AG333" s="79"/>
      <c r="AH333" s="46">
        <f t="shared" si="22"/>
      </c>
      <c r="AI333" s="29">
        <f t="shared" si="23"/>
      </c>
      <c r="AJ333" s="30">
        <f t="shared" si="24"/>
      </c>
      <c r="AK333" s="52"/>
    </row>
    <row r="334" spans="1:37" s="3" customFormat="1" ht="12.75" customHeight="1">
      <c r="A334" s="36">
        <v>10008200</v>
      </c>
      <c r="B334" s="60" t="s">
        <v>40</v>
      </c>
      <c r="C334" s="60" t="s">
        <v>69</v>
      </c>
      <c r="D334" s="82"/>
      <c r="E334" s="85" t="s">
        <v>411</v>
      </c>
      <c r="F334" s="73">
        <v>126</v>
      </c>
      <c r="G334" s="53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53"/>
      <c r="V334" s="53"/>
      <c r="W334" s="53"/>
      <c r="X334" s="53"/>
      <c r="Y334" s="53"/>
      <c r="Z334" s="53"/>
      <c r="AA334" s="53"/>
      <c r="AB334" s="53"/>
      <c r="AC334" s="53"/>
      <c r="AD334" s="76">
        <v>155</v>
      </c>
      <c r="AE334" s="79">
        <v>155</v>
      </c>
      <c r="AF334" s="79">
        <v>0</v>
      </c>
      <c r="AG334" s="79">
        <f t="shared" si="20"/>
        <v>155</v>
      </c>
      <c r="AH334" s="46">
        <f t="shared" si="22"/>
        <v>19530</v>
      </c>
      <c r="AI334" s="29">
        <f t="shared" si="23"/>
        <v>0</v>
      </c>
      <c r="AJ334" s="30">
        <f t="shared" si="24"/>
        <v>0</v>
      </c>
      <c r="AK334" s="52">
        <f t="shared" si="21"/>
      </c>
    </row>
    <row r="335" spans="1:37" s="3" customFormat="1" ht="12.75" customHeight="1">
      <c r="A335" s="66" t="s">
        <v>91</v>
      </c>
      <c r="B335" s="60"/>
      <c r="C335" s="60"/>
      <c r="D335" s="105"/>
      <c r="E335" s="103" t="s">
        <v>411</v>
      </c>
      <c r="F335" s="53"/>
      <c r="G335" s="106" t="s">
        <v>31</v>
      </c>
      <c r="H335" s="106" t="s">
        <v>19</v>
      </c>
      <c r="I335" s="106" t="s">
        <v>20</v>
      </c>
      <c r="J335" s="106" t="s">
        <v>21</v>
      </c>
      <c r="K335" s="106" t="s">
        <v>22</v>
      </c>
      <c r="L335" s="106" t="s">
        <v>23</v>
      </c>
      <c r="M335" s="106" t="s">
        <v>24</v>
      </c>
      <c r="N335" s="106" t="s">
        <v>25</v>
      </c>
      <c r="O335" s="106" t="s">
        <v>26</v>
      </c>
      <c r="P335" s="106" t="s">
        <v>27</v>
      </c>
      <c r="Q335" s="106" t="s">
        <v>28</v>
      </c>
      <c r="R335" s="106" t="s">
        <v>29</v>
      </c>
      <c r="S335" s="106" t="s">
        <v>76</v>
      </c>
      <c r="T335" s="106" t="s">
        <v>184</v>
      </c>
      <c r="U335" s="106" t="s">
        <v>301</v>
      </c>
      <c r="V335" s="106" t="s">
        <v>302</v>
      </c>
      <c r="W335" s="106" t="s">
        <v>576</v>
      </c>
      <c r="X335" s="106" t="s">
        <v>303</v>
      </c>
      <c r="Y335" s="106" t="s">
        <v>577</v>
      </c>
      <c r="Z335" s="106" t="s">
        <v>304</v>
      </c>
      <c r="AA335" s="106" t="s">
        <v>305</v>
      </c>
      <c r="AB335" s="106" t="s">
        <v>306</v>
      </c>
      <c r="AC335" s="106" t="s">
        <v>645</v>
      </c>
      <c r="AD335" s="76"/>
      <c r="AE335" s="79"/>
      <c r="AF335" s="79"/>
      <c r="AG335" s="79"/>
      <c r="AH335" s="46">
        <f t="shared" si="22"/>
      </c>
      <c r="AI335" s="29">
        <f t="shared" si="23"/>
      </c>
      <c r="AJ335" s="30">
        <f t="shared" si="24"/>
      </c>
      <c r="AK335" s="52"/>
    </row>
    <row r="336" spans="1:37" s="3" customFormat="1" ht="12.75" customHeight="1">
      <c r="A336" s="93">
        <v>11081843</v>
      </c>
      <c r="B336" s="60" t="s">
        <v>91</v>
      </c>
      <c r="C336" s="60" t="s">
        <v>821</v>
      </c>
      <c r="D336" s="82" t="s">
        <v>1314</v>
      </c>
      <c r="E336" s="85" t="s">
        <v>411</v>
      </c>
      <c r="F336" s="90">
        <v>103</v>
      </c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75">
        <v>340</v>
      </c>
      <c r="AE336" s="79">
        <v>298</v>
      </c>
      <c r="AF336" s="79">
        <v>42</v>
      </c>
      <c r="AG336" s="79">
        <f t="shared" si="20"/>
        <v>340</v>
      </c>
      <c r="AH336" s="46">
        <f t="shared" si="22"/>
        <v>35020</v>
      </c>
      <c r="AI336" s="29">
        <f t="shared" si="23"/>
        <v>0</v>
      </c>
      <c r="AJ336" s="30">
        <f t="shared" si="24"/>
        <v>0</v>
      </c>
      <c r="AK336" s="52">
        <f t="shared" si="21"/>
      </c>
    </row>
    <row r="337" spans="1:37" s="3" customFormat="1" ht="12.75" customHeight="1">
      <c r="A337" s="93">
        <v>11081836</v>
      </c>
      <c r="B337" s="60" t="s">
        <v>91</v>
      </c>
      <c r="C337" s="60" t="s">
        <v>820</v>
      </c>
      <c r="D337" s="82" t="s">
        <v>1314</v>
      </c>
      <c r="E337" s="85" t="s">
        <v>411</v>
      </c>
      <c r="F337" s="90">
        <v>103</v>
      </c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75">
        <v>340</v>
      </c>
      <c r="AE337" s="79">
        <v>298</v>
      </c>
      <c r="AF337" s="79">
        <v>42</v>
      </c>
      <c r="AG337" s="79">
        <f t="shared" si="20"/>
        <v>340</v>
      </c>
      <c r="AH337" s="46">
        <f t="shared" si="22"/>
        <v>35020</v>
      </c>
      <c r="AI337" s="29">
        <f t="shared" si="23"/>
        <v>0</v>
      </c>
      <c r="AJ337" s="30">
        <f t="shared" si="24"/>
        <v>0</v>
      </c>
      <c r="AK337" s="52">
        <f t="shared" si="21"/>
      </c>
    </row>
    <row r="338" spans="1:37" s="3" customFormat="1" ht="12.75" customHeight="1">
      <c r="A338" s="93">
        <v>11081844</v>
      </c>
      <c r="B338" s="60" t="s">
        <v>91</v>
      </c>
      <c r="C338" s="60" t="s">
        <v>1019</v>
      </c>
      <c r="D338" s="82" t="s">
        <v>1314</v>
      </c>
      <c r="E338" s="85" t="s">
        <v>411</v>
      </c>
      <c r="F338" s="90">
        <v>103</v>
      </c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75">
        <v>340</v>
      </c>
      <c r="AE338" s="79">
        <v>275.2</v>
      </c>
      <c r="AF338" s="79">
        <v>64.8</v>
      </c>
      <c r="AG338" s="79">
        <f t="shared" si="20"/>
        <v>340</v>
      </c>
      <c r="AH338" s="46">
        <f t="shared" si="22"/>
        <v>35020</v>
      </c>
      <c r="AI338" s="29">
        <f t="shared" si="23"/>
        <v>0</v>
      </c>
      <c r="AJ338" s="30">
        <f t="shared" si="24"/>
        <v>0</v>
      </c>
      <c r="AK338" s="52">
        <f t="shared" si="21"/>
      </c>
    </row>
    <row r="339" spans="1:37" s="3" customFormat="1" ht="12.75" customHeight="1">
      <c r="A339" s="93">
        <v>11081835</v>
      </c>
      <c r="B339" s="60" t="s">
        <v>91</v>
      </c>
      <c r="C339" s="60" t="s">
        <v>1020</v>
      </c>
      <c r="D339" s="82" t="s">
        <v>1314</v>
      </c>
      <c r="E339" s="85" t="s">
        <v>411</v>
      </c>
      <c r="F339" s="90">
        <v>103</v>
      </c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75">
        <v>340</v>
      </c>
      <c r="AE339" s="79">
        <v>275.2</v>
      </c>
      <c r="AF339" s="79">
        <v>64.8</v>
      </c>
      <c r="AG339" s="79">
        <f t="shared" si="20"/>
        <v>340</v>
      </c>
      <c r="AH339" s="46">
        <f t="shared" si="22"/>
        <v>35020</v>
      </c>
      <c r="AI339" s="29">
        <f t="shared" si="23"/>
        <v>0</v>
      </c>
      <c r="AJ339" s="30">
        <f t="shared" si="24"/>
        <v>0</v>
      </c>
      <c r="AK339" s="52">
        <f t="shared" si="21"/>
      </c>
    </row>
    <row r="340" spans="1:37" s="3" customFormat="1" ht="12.75" customHeight="1">
      <c r="A340" s="93">
        <v>11081830</v>
      </c>
      <c r="B340" s="60" t="s">
        <v>91</v>
      </c>
      <c r="C340" s="60" t="s">
        <v>937</v>
      </c>
      <c r="D340" s="82" t="s">
        <v>1314</v>
      </c>
      <c r="E340" s="85" t="s">
        <v>411</v>
      </c>
      <c r="F340" s="90">
        <v>103</v>
      </c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75">
        <v>340</v>
      </c>
      <c r="AE340" s="79">
        <v>275.2</v>
      </c>
      <c r="AF340" s="79">
        <v>64.8</v>
      </c>
      <c r="AG340" s="79">
        <f t="shared" si="20"/>
        <v>340</v>
      </c>
      <c r="AH340" s="46">
        <f t="shared" si="22"/>
        <v>35020</v>
      </c>
      <c r="AI340" s="29">
        <f t="shared" si="23"/>
        <v>0</v>
      </c>
      <c r="AJ340" s="30">
        <f t="shared" si="24"/>
        <v>0</v>
      </c>
      <c r="AK340" s="52">
        <f t="shared" si="21"/>
      </c>
    </row>
    <row r="341" spans="1:37" s="3" customFormat="1" ht="12.75" customHeight="1">
      <c r="A341" s="93">
        <v>11081831</v>
      </c>
      <c r="B341" s="60" t="s">
        <v>91</v>
      </c>
      <c r="C341" s="60" t="s">
        <v>938</v>
      </c>
      <c r="D341" s="82" t="s">
        <v>1314</v>
      </c>
      <c r="E341" s="85" t="s">
        <v>411</v>
      </c>
      <c r="F341" s="90">
        <v>103</v>
      </c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75">
        <v>340</v>
      </c>
      <c r="AE341" s="79">
        <v>275.2</v>
      </c>
      <c r="AF341" s="79">
        <v>64.8</v>
      </c>
      <c r="AG341" s="79">
        <f aca="true" t="shared" si="25" ref="AG341:AG403">AE341*(1-$AH$16)+AF341</f>
        <v>340</v>
      </c>
      <c r="AH341" s="46">
        <f t="shared" si="22"/>
        <v>35020</v>
      </c>
      <c r="AI341" s="29">
        <f t="shared" si="23"/>
        <v>0</v>
      </c>
      <c r="AJ341" s="30">
        <f t="shared" si="24"/>
        <v>0</v>
      </c>
      <c r="AK341" s="52">
        <f aca="true" t="shared" si="26" ref="AK341:AK403">IF(AI341=0,"",F341*AI341)</f>
      </c>
    </row>
    <row r="342" spans="1:37" s="3" customFormat="1" ht="12.75" customHeight="1">
      <c r="A342" s="93">
        <v>11081833</v>
      </c>
      <c r="B342" s="60" t="s">
        <v>91</v>
      </c>
      <c r="C342" s="60" t="s">
        <v>939</v>
      </c>
      <c r="D342" s="82" t="s">
        <v>1314</v>
      </c>
      <c r="E342" s="85" t="s">
        <v>411</v>
      </c>
      <c r="F342" s="90">
        <v>103</v>
      </c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75">
        <v>340</v>
      </c>
      <c r="AE342" s="79">
        <v>275.2</v>
      </c>
      <c r="AF342" s="79">
        <v>64.8</v>
      </c>
      <c r="AG342" s="79">
        <f t="shared" si="25"/>
        <v>340</v>
      </c>
      <c r="AH342" s="46">
        <f t="shared" si="22"/>
        <v>35020</v>
      </c>
      <c r="AI342" s="29">
        <f t="shared" si="23"/>
        <v>0</v>
      </c>
      <c r="AJ342" s="30">
        <f t="shared" si="24"/>
        <v>0</v>
      </c>
      <c r="AK342" s="52">
        <f t="shared" si="26"/>
      </c>
    </row>
    <row r="343" spans="1:37" s="3" customFormat="1" ht="12.75" customHeight="1">
      <c r="A343" s="93">
        <v>11081832</v>
      </c>
      <c r="B343" s="60" t="s">
        <v>91</v>
      </c>
      <c r="C343" s="60" t="s">
        <v>940</v>
      </c>
      <c r="D343" s="82" t="s">
        <v>1314</v>
      </c>
      <c r="E343" s="85" t="s">
        <v>411</v>
      </c>
      <c r="F343" s="90">
        <v>103</v>
      </c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75">
        <v>340</v>
      </c>
      <c r="AE343" s="79">
        <v>275.2</v>
      </c>
      <c r="AF343" s="79">
        <v>64.8</v>
      </c>
      <c r="AG343" s="79">
        <f t="shared" si="25"/>
        <v>340</v>
      </c>
      <c r="AH343" s="46">
        <f t="shared" si="22"/>
        <v>35020</v>
      </c>
      <c r="AI343" s="29">
        <f t="shared" si="23"/>
        <v>0</v>
      </c>
      <c r="AJ343" s="30">
        <f t="shared" si="24"/>
        <v>0</v>
      </c>
      <c r="AK343" s="52">
        <f t="shared" si="26"/>
      </c>
    </row>
    <row r="344" spans="1:37" s="3" customFormat="1" ht="12.75" customHeight="1">
      <c r="A344" s="93">
        <v>11081834</v>
      </c>
      <c r="B344" s="60" t="s">
        <v>91</v>
      </c>
      <c r="C344" s="60" t="s">
        <v>1021</v>
      </c>
      <c r="D344" s="82" t="s">
        <v>1314</v>
      </c>
      <c r="E344" s="85" t="s">
        <v>411</v>
      </c>
      <c r="F344" s="90">
        <v>103</v>
      </c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75">
        <v>340</v>
      </c>
      <c r="AE344" s="79">
        <v>270</v>
      </c>
      <c r="AF344" s="79">
        <v>70</v>
      </c>
      <c r="AG344" s="79">
        <f t="shared" si="25"/>
        <v>340</v>
      </c>
      <c r="AH344" s="46">
        <f aca="true" t="shared" si="27" ref="AH344:AH406">IF(ISBLANK(F344),"",AG344*F344)</f>
        <v>35020</v>
      </c>
      <c r="AI344" s="29">
        <f aca="true" t="shared" si="28" ref="AI344:AI406">IF(F344=0,"",SUM(G344:AC344))</f>
        <v>0</v>
      </c>
      <c r="AJ344" s="30">
        <f aca="true" t="shared" si="29" ref="AJ344:AJ406">IF(F344=0,"",AI344*AH344)</f>
        <v>0</v>
      </c>
      <c r="AK344" s="52">
        <f t="shared" si="26"/>
      </c>
    </row>
    <row r="345" spans="1:37" s="3" customFormat="1" ht="12.75" customHeight="1">
      <c r="A345" s="93">
        <v>11081838</v>
      </c>
      <c r="B345" s="60" t="s">
        <v>91</v>
      </c>
      <c r="C345" s="60" t="s">
        <v>1075</v>
      </c>
      <c r="D345" s="82" t="s">
        <v>1314</v>
      </c>
      <c r="E345" s="85" t="s">
        <v>411</v>
      </c>
      <c r="F345" s="90">
        <v>103</v>
      </c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75">
        <v>340</v>
      </c>
      <c r="AE345" s="79">
        <v>270</v>
      </c>
      <c r="AF345" s="79">
        <v>70</v>
      </c>
      <c r="AG345" s="79">
        <f t="shared" si="25"/>
        <v>340</v>
      </c>
      <c r="AH345" s="46">
        <f t="shared" si="27"/>
        <v>35020</v>
      </c>
      <c r="AI345" s="29">
        <f t="shared" si="28"/>
        <v>0</v>
      </c>
      <c r="AJ345" s="30">
        <f t="shared" si="29"/>
        <v>0</v>
      </c>
      <c r="AK345" s="52">
        <f t="shared" si="26"/>
      </c>
    </row>
    <row r="346" spans="1:37" s="3" customFormat="1" ht="12.75" customHeight="1">
      <c r="A346" s="93">
        <v>11081842</v>
      </c>
      <c r="B346" s="60" t="s">
        <v>91</v>
      </c>
      <c r="C346" s="60" t="s">
        <v>1022</v>
      </c>
      <c r="D346" s="82" t="s">
        <v>1314</v>
      </c>
      <c r="E346" s="85" t="s">
        <v>411</v>
      </c>
      <c r="F346" s="90">
        <v>103</v>
      </c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75">
        <v>340</v>
      </c>
      <c r="AE346" s="79">
        <v>270</v>
      </c>
      <c r="AF346" s="79">
        <v>70</v>
      </c>
      <c r="AG346" s="79">
        <f t="shared" si="25"/>
        <v>340</v>
      </c>
      <c r="AH346" s="46">
        <f t="shared" si="27"/>
        <v>35020</v>
      </c>
      <c r="AI346" s="29">
        <f t="shared" si="28"/>
        <v>0</v>
      </c>
      <c r="AJ346" s="30">
        <f t="shared" si="29"/>
        <v>0</v>
      </c>
      <c r="AK346" s="52">
        <f t="shared" si="26"/>
      </c>
    </row>
    <row r="347" spans="1:37" s="3" customFormat="1" ht="12.75" customHeight="1">
      <c r="A347" s="93">
        <v>11081839</v>
      </c>
      <c r="B347" s="60" t="s">
        <v>91</v>
      </c>
      <c r="C347" s="60" t="s">
        <v>1023</v>
      </c>
      <c r="D347" s="82" t="s">
        <v>1314</v>
      </c>
      <c r="E347" s="85" t="s">
        <v>411</v>
      </c>
      <c r="F347" s="90">
        <v>103</v>
      </c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75">
        <v>340</v>
      </c>
      <c r="AE347" s="79">
        <v>270</v>
      </c>
      <c r="AF347" s="79">
        <v>70</v>
      </c>
      <c r="AG347" s="79">
        <f t="shared" si="25"/>
        <v>340</v>
      </c>
      <c r="AH347" s="46">
        <f t="shared" si="27"/>
        <v>35020</v>
      </c>
      <c r="AI347" s="29">
        <f t="shared" si="28"/>
        <v>0</v>
      </c>
      <c r="AJ347" s="30">
        <f t="shared" si="29"/>
        <v>0</v>
      </c>
      <c r="AK347" s="52">
        <f t="shared" si="26"/>
      </c>
    </row>
    <row r="348" spans="1:37" s="3" customFormat="1" ht="12.75" customHeight="1">
      <c r="A348" s="93">
        <v>11081841</v>
      </c>
      <c r="B348" s="60" t="s">
        <v>91</v>
      </c>
      <c r="C348" s="60" t="s">
        <v>819</v>
      </c>
      <c r="D348" s="82" t="s">
        <v>1314</v>
      </c>
      <c r="E348" s="85" t="s">
        <v>411</v>
      </c>
      <c r="F348" s="90">
        <v>103</v>
      </c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75">
        <v>340</v>
      </c>
      <c r="AE348" s="79">
        <v>270</v>
      </c>
      <c r="AF348" s="79">
        <v>70</v>
      </c>
      <c r="AG348" s="79">
        <f t="shared" si="25"/>
        <v>340</v>
      </c>
      <c r="AH348" s="46">
        <f t="shared" si="27"/>
        <v>35020</v>
      </c>
      <c r="AI348" s="29">
        <f t="shared" si="28"/>
        <v>0</v>
      </c>
      <c r="AJ348" s="30">
        <f t="shared" si="29"/>
        <v>0</v>
      </c>
      <c r="AK348" s="52">
        <f t="shared" si="26"/>
      </c>
    </row>
    <row r="349" spans="1:37" s="3" customFormat="1" ht="12.75" customHeight="1">
      <c r="A349" s="93">
        <v>11081837</v>
      </c>
      <c r="B349" s="60" t="s">
        <v>91</v>
      </c>
      <c r="C349" s="60" t="s">
        <v>1024</v>
      </c>
      <c r="D349" s="82" t="s">
        <v>1314</v>
      </c>
      <c r="E349" s="85" t="s">
        <v>411</v>
      </c>
      <c r="F349" s="90">
        <v>103</v>
      </c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75">
        <v>340</v>
      </c>
      <c r="AE349" s="79">
        <v>270</v>
      </c>
      <c r="AF349" s="79">
        <v>70</v>
      </c>
      <c r="AG349" s="79">
        <f t="shared" si="25"/>
        <v>340</v>
      </c>
      <c r="AH349" s="46">
        <f t="shared" si="27"/>
        <v>35020</v>
      </c>
      <c r="AI349" s="29">
        <f t="shared" si="28"/>
        <v>0</v>
      </c>
      <c r="AJ349" s="30">
        <f t="shared" si="29"/>
        <v>0</v>
      </c>
      <c r="AK349" s="52">
        <f t="shared" si="26"/>
      </c>
    </row>
    <row r="350" spans="1:37" s="3" customFormat="1" ht="12.75" customHeight="1">
      <c r="A350" s="93">
        <v>11081840</v>
      </c>
      <c r="B350" s="60" t="s">
        <v>91</v>
      </c>
      <c r="C350" s="60" t="s">
        <v>1025</v>
      </c>
      <c r="D350" s="82" t="s">
        <v>1314</v>
      </c>
      <c r="E350" s="85" t="s">
        <v>411</v>
      </c>
      <c r="F350" s="90">
        <v>103</v>
      </c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75">
        <v>340</v>
      </c>
      <c r="AE350" s="79">
        <v>270</v>
      </c>
      <c r="AF350" s="79">
        <v>70</v>
      </c>
      <c r="AG350" s="79">
        <f t="shared" si="25"/>
        <v>340</v>
      </c>
      <c r="AH350" s="46">
        <f t="shared" si="27"/>
        <v>35020</v>
      </c>
      <c r="AI350" s="29">
        <f t="shared" si="28"/>
        <v>0</v>
      </c>
      <c r="AJ350" s="30">
        <f t="shared" si="29"/>
        <v>0</v>
      </c>
      <c r="AK350" s="52">
        <f t="shared" si="26"/>
      </c>
    </row>
    <row r="351" spans="1:37" ht="12.75" customHeight="1">
      <c r="A351" s="66" t="s">
        <v>1319</v>
      </c>
      <c r="B351" s="60"/>
      <c r="C351" s="60"/>
      <c r="D351" s="105"/>
      <c r="E351" s="85" t="s">
        <v>411</v>
      </c>
      <c r="F351" s="53"/>
      <c r="G351" s="106" t="s">
        <v>31</v>
      </c>
      <c r="H351" s="106" t="s">
        <v>19</v>
      </c>
      <c r="I351" s="106" t="s">
        <v>20</v>
      </c>
      <c r="J351" s="106" t="s">
        <v>21</v>
      </c>
      <c r="K351" s="106" t="s">
        <v>22</v>
      </c>
      <c r="L351" s="106" t="s">
        <v>23</v>
      </c>
      <c r="M351" s="106" t="s">
        <v>24</v>
      </c>
      <c r="N351" s="106" t="s">
        <v>25</v>
      </c>
      <c r="O351" s="106" t="s">
        <v>26</v>
      </c>
      <c r="P351" s="106" t="s">
        <v>27</v>
      </c>
      <c r="Q351" s="106" t="s">
        <v>28</v>
      </c>
      <c r="R351" s="106" t="s">
        <v>29</v>
      </c>
      <c r="S351" s="106" t="s">
        <v>76</v>
      </c>
      <c r="T351" s="106" t="s">
        <v>184</v>
      </c>
      <c r="U351" s="106" t="s">
        <v>301</v>
      </c>
      <c r="V351" s="106" t="s">
        <v>302</v>
      </c>
      <c r="W351" s="106" t="s">
        <v>576</v>
      </c>
      <c r="X351" s="106" t="s">
        <v>303</v>
      </c>
      <c r="Y351" s="106" t="s">
        <v>577</v>
      </c>
      <c r="Z351" s="106" t="s">
        <v>304</v>
      </c>
      <c r="AA351" s="106" t="s">
        <v>305</v>
      </c>
      <c r="AB351" s="106" t="s">
        <v>306</v>
      </c>
      <c r="AC351" s="106" t="s">
        <v>645</v>
      </c>
      <c r="AD351" s="76"/>
      <c r="AE351" s="79"/>
      <c r="AF351" s="79"/>
      <c r="AG351" s="79"/>
      <c r="AH351" s="46">
        <f t="shared" si="27"/>
      </c>
      <c r="AI351" s="29">
        <f t="shared" si="28"/>
      </c>
      <c r="AJ351" s="30">
        <f t="shared" si="29"/>
      </c>
      <c r="AK351" s="52"/>
    </row>
    <row r="352" spans="1:37" s="3" customFormat="1" ht="12.75" customHeight="1">
      <c r="A352" s="36">
        <v>10007525</v>
      </c>
      <c r="B352" s="60" t="s">
        <v>7</v>
      </c>
      <c r="C352" s="60" t="s">
        <v>70</v>
      </c>
      <c r="D352" s="82"/>
      <c r="E352" s="85" t="s">
        <v>411</v>
      </c>
      <c r="F352" s="73">
        <v>126</v>
      </c>
      <c r="G352" s="27"/>
      <c r="H352" s="27"/>
      <c r="I352" s="27"/>
      <c r="J352" s="27"/>
      <c r="K352" s="27"/>
      <c r="L352" s="27"/>
      <c r="M352" s="27"/>
      <c r="N352" s="27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76">
        <v>168</v>
      </c>
      <c r="AE352" s="79">
        <v>152.2</v>
      </c>
      <c r="AF352" s="79">
        <v>15.8</v>
      </c>
      <c r="AG352" s="79">
        <f t="shared" si="25"/>
        <v>168</v>
      </c>
      <c r="AH352" s="46">
        <f t="shared" si="27"/>
        <v>21168</v>
      </c>
      <c r="AI352" s="29">
        <f t="shared" si="28"/>
        <v>0</v>
      </c>
      <c r="AJ352" s="30">
        <f t="shared" si="29"/>
        <v>0</v>
      </c>
      <c r="AK352" s="52">
        <f t="shared" si="26"/>
      </c>
    </row>
    <row r="353" spans="1:37" s="3" customFormat="1" ht="12.75" customHeight="1">
      <c r="A353" s="93">
        <v>10601396</v>
      </c>
      <c r="B353" s="60" t="s">
        <v>7</v>
      </c>
      <c r="C353" s="60" t="s">
        <v>598</v>
      </c>
      <c r="D353" s="82"/>
      <c r="E353" s="85" t="s">
        <v>411</v>
      </c>
      <c r="F353" s="73">
        <v>126</v>
      </c>
      <c r="G353" s="27"/>
      <c r="H353" s="27"/>
      <c r="I353" s="27"/>
      <c r="J353" s="27"/>
      <c r="K353" s="27"/>
      <c r="L353" s="27"/>
      <c r="M353" s="27"/>
      <c r="N353" s="27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76">
        <v>168</v>
      </c>
      <c r="AE353" s="79">
        <v>152.2</v>
      </c>
      <c r="AF353" s="79">
        <v>15.8</v>
      </c>
      <c r="AG353" s="79">
        <f t="shared" si="25"/>
        <v>168</v>
      </c>
      <c r="AH353" s="46">
        <f t="shared" si="27"/>
        <v>21168</v>
      </c>
      <c r="AI353" s="29">
        <f t="shared" si="28"/>
        <v>0</v>
      </c>
      <c r="AJ353" s="30">
        <f t="shared" si="29"/>
        <v>0</v>
      </c>
      <c r="AK353" s="52">
        <f t="shared" si="26"/>
      </c>
    </row>
    <row r="354" spans="1:37" s="3" customFormat="1" ht="12.75" customHeight="1">
      <c r="A354" s="36">
        <v>10007526</v>
      </c>
      <c r="B354" s="60" t="s">
        <v>7</v>
      </c>
      <c r="C354" s="60" t="s">
        <v>71</v>
      </c>
      <c r="D354" s="82"/>
      <c r="E354" s="85" t="s">
        <v>411</v>
      </c>
      <c r="F354" s="73">
        <v>126</v>
      </c>
      <c r="G354" s="27"/>
      <c r="H354" s="27"/>
      <c r="I354" s="27"/>
      <c r="J354" s="27"/>
      <c r="K354" s="27"/>
      <c r="L354" s="27"/>
      <c r="M354" s="27"/>
      <c r="N354" s="27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76">
        <v>168</v>
      </c>
      <c r="AE354" s="79">
        <v>152.2</v>
      </c>
      <c r="AF354" s="79">
        <v>15.8</v>
      </c>
      <c r="AG354" s="79">
        <f t="shared" si="25"/>
        <v>168</v>
      </c>
      <c r="AH354" s="46">
        <f t="shared" si="27"/>
        <v>21168</v>
      </c>
      <c r="AI354" s="29">
        <f t="shared" si="28"/>
        <v>0</v>
      </c>
      <c r="AJ354" s="30">
        <f t="shared" si="29"/>
        <v>0</v>
      </c>
      <c r="AK354" s="52">
        <f t="shared" si="26"/>
      </c>
    </row>
    <row r="355" spans="1:37" ht="12.75" customHeight="1">
      <c r="A355" s="36">
        <v>10007528</v>
      </c>
      <c r="B355" s="60" t="s">
        <v>7</v>
      </c>
      <c r="C355" s="60" t="s">
        <v>157</v>
      </c>
      <c r="D355" s="82"/>
      <c r="E355" s="85" t="s">
        <v>411</v>
      </c>
      <c r="F355" s="73">
        <v>126</v>
      </c>
      <c r="G355" s="27"/>
      <c r="H355" s="27"/>
      <c r="I355" s="27"/>
      <c r="J355" s="27"/>
      <c r="K355" s="27"/>
      <c r="L355" s="27"/>
      <c r="M355" s="27"/>
      <c r="N355" s="27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76">
        <v>168</v>
      </c>
      <c r="AE355" s="79">
        <v>152.2</v>
      </c>
      <c r="AF355" s="79">
        <v>15.8</v>
      </c>
      <c r="AG355" s="79">
        <f t="shared" si="25"/>
        <v>168</v>
      </c>
      <c r="AH355" s="46">
        <f t="shared" si="27"/>
        <v>21168</v>
      </c>
      <c r="AI355" s="29">
        <f t="shared" si="28"/>
        <v>0</v>
      </c>
      <c r="AJ355" s="30">
        <f t="shared" si="29"/>
        <v>0</v>
      </c>
      <c r="AK355" s="52">
        <f t="shared" si="26"/>
      </c>
    </row>
    <row r="356" spans="1:37" ht="12.75" customHeight="1">
      <c r="A356" s="66" t="s">
        <v>1320</v>
      </c>
      <c r="B356" s="60"/>
      <c r="C356" s="60"/>
      <c r="D356" s="105"/>
      <c r="E356" s="103" t="s">
        <v>411</v>
      </c>
      <c r="F356" s="53"/>
      <c r="G356" s="106" t="s">
        <v>31</v>
      </c>
      <c r="H356" s="106" t="s">
        <v>19</v>
      </c>
      <c r="I356" s="106" t="s">
        <v>20</v>
      </c>
      <c r="J356" s="106" t="s">
        <v>21</v>
      </c>
      <c r="K356" s="106" t="s">
        <v>22</v>
      </c>
      <c r="L356" s="106" t="s">
        <v>23</v>
      </c>
      <c r="M356" s="106" t="s">
        <v>24</v>
      </c>
      <c r="N356" s="106" t="s">
        <v>25</v>
      </c>
      <c r="O356" s="106" t="s">
        <v>26</v>
      </c>
      <c r="P356" s="106" t="s">
        <v>27</v>
      </c>
      <c r="Q356" s="106" t="s">
        <v>28</v>
      </c>
      <c r="R356" s="106" t="s">
        <v>29</v>
      </c>
      <c r="S356" s="106" t="s">
        <v>76</v>
      </c>
      <c r="T356" s="106" t="s">
        <v>184</v>
      </c>
      <c r="U356" s="106" t="s">
        <v>301</v>
      </c>
      <c r="V356" s="106" t="s">
        <v>302</v>
      </c>
      <c r="W356" s="106" t="s">
        <v>576</v>
      </c>
      <c r="X356" s="106" t="s">
        <v>303</v>
      </c>
      <c r="Y356" s="106" t="s">
        <v>577</v>
      </c>
      <c r="Z356" s="106" t="s">
        <v>304</v>
      </c>
      <c r="AA356" s="106" t="s">
        <v>305</v>
      </c>
      <c r="AB356" s="106" t="s">
        <v>306</v>
      </c>
      <c r="AC356" s="106" t="s">
        <v>645</v>
      </c>
      <c r="AD356" s="76"/>
      <c r="AE356" s="79"/>
      <c r="AF356" s="79"/>
      <c r="AG356" s="79"/>
      <c r="AH356" s="46">
        <f t="shared" si="27"/>
      </c>
      <c r="AI356" s="29">
        <f t="shared" si="28"/>
      </c>
      <c r="AJ356" s="30">
        <f t="shared" si="29"/>
      </c>
      <c r="AK356" s="52"/>
    </row>
    <row r="357" spans="1:37" ht="12.75" customHeight="1">
      <c r="A357" s="93">
        <v>10827322</v>
      </c>
      <c r="B357" s="60" t="s">
        <v>7</v>
      </c>
      <c r="C357" s="60" t="s">
        <v>1122</v>
      </c>
      <c r="D357" s="82"/>
      <c r="E357" s="85" t="s">
        <v>411</v>
      </c>
      <c r="F357" s="73">
        <v>126</v>
      </c>
      <c r="G357" s="27"/>
      <c r="H357" s="27"/>
      <c r="I357" s="27"/>
      <c r="J357" s="27"/>
      <c r="K357" s="27"/>
      <c r="L357" s="27"/>
      <c r="M357" s="27"/>
      <c r="N357" s="27"/>
      <c r="O357" s="27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76">
        <v>168</v>
      </c>
      <c r="AE357" s="79">
        <v>152.2</v>
      </c>
      <c r="AF357" s="79">
        <v>15.8</v>
      </c>
      <c r="AG357" s="79">
        <f t="shared" si="25"/>
        <v>168</v>
      </c>
      <c r="AH357" s="46">
        <f t="shared" si="27"/>
        <v>21168</v>
      </c>
      <c r="AI357" s="29">
        <f t="shared" si="28"/>
        <v>0</v>
      </c>
      <c r="AJ357" s="30">
        <f t="shared" si="29"/>
        <v>0</v>
      </c>
      <c r="AK357" s="52">
        <f t="shared" si="26"/>
      </c>
    </row>
    <row r="358" spans="1:37" s="3" customFormat="1" ht="12.75" customHeight="1">
      <c r="A358" s="36">
        <v>10007918</v>
      </c>
      <c r="B358" s="60" t="s">
        <v>7</v>
      </c>
      <c r="C358" s="60" t="s">
        <v>72</v>
      </c>
      <c r="D358" s="82"/>
      <c r="E358" s="85" t="s">
        <v>411</v>
      </c>
      <c r="F358" s="73">
        <v>126</v>
      </c>
      <c r="G358" s="27"/>
      <c r="H358" s="27"/>
      <c r="I358" s="27"/>
      <c r="J358" s="27"/>
      <c r="K358" s="27"/>
      <c r="L358" s="27"/>
      <c r="M358" s="27"/>
      <c r="N358" s="27"/>
      <c r="O358" s="27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76">
        <v>168</v>
      </c>
      <c r="AE358" s="79">
        <v>152.2</v>
      </c>
      <c r="AF358" s="79">
        <v>15.8</v>
      </c>
      <c r="AG358" s="79">
        <f t="shared" si="25"/>
        <v>168</v>
      </c>
      <c r="AH358" s="46">
        <f t="shared" si="27"/>
        <v>21168</v>
      </c>
      <c r="AI358" s="29">
        <f t="shared" si="28"/>
        <v>0</v>
      </c>
      <c r="AJ358" s="30">
        <f t="shared" si="29"/>
        <v>0</v>
      </c>
      <c r="AK358" s="52">
        <f t="shared" si="26"/>
      </c>
    </row>
    <row r="359" spans="1:37" s="3" customFormat="1" ht="12.75" customHeight="1">
      <c r="A359" s="93">
        <v>10760988</v>
      </c>
      <c r="B359" s="60" t="s">
        <v>7</v>
      </c>
      <c r="C359" s="60" t="s">
        <v>687</v>
      </c>
      <c r="D359" s="82"/>
      <c r="E359" s="85" t="s">
        <v>411</v>
      </c>
      <c r="F359" s="73">
        <v>126</v>
      </c>
      <c r="G359" s="27"/>
      <c r="H359" s="27"/>
      <c r="I359" s="27"/>
      <c r="J359" s="27"/>
      <c r="K359" s="27"/>
      <c r="L359" s="27"/>
      <c r="M359" s="27"/>
      <c r="N359" s="27"/>
      <c r="O359" s="27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76">
        <v>168</v>
      </c>
      <c r="AE359" s="79">
        <v>152.2</v>
      </c>
      <c r="AF359" s="79">
        <v>15.8</v>
      </c>
      <c r="AG359" s="79">
        <f t="shared" si="25"/>
        <v>168</v>
      </c>
      <c r="AH359" s="46">
        <f t="shared" si="27"/>
        <v>21168</v>
      </c>
      <c r="AI359" s="29">
        <f t="shared" si="28"/>
        <v>0</v>
      </c>
      <c r="AJ359" s="30">
        <f t="shared" si="29"/>
        <v>0</v>
      </c>
      <c r="AK359" s="52">
        <f t="shared" si="26"/>
      </c>
    </row>
    <row r="360" spans="1:37" ht="12.75" customHeight="1">
      <c r="A360" s="93">
        <v>10763419</v>
      </c>
      <c r="B360" s="60" t="s">
        <v>7</v>
      </c>
      <c r="C360" s="60" t="s">
        <v>422</v>
      </c>
      <c r="D360" s="61"/>
      <c r="E360" s="85" t="s">
        <v>411</v>
      </c>
      <c r="F360" s="73">
        <v>126</v>
      </c>
      <c r="G360" s="27"/>
      <c r="H360" s="27"/>
      <c r="I360" s="27"/>
      <c r="J360" s="27"/>
      <c r="K360" s="27"/>
      <c r="L360" s="27"/>
      <c r="M360" s="27"/>
      <c r="N360" s="27"/>
      <c r="O360" s="27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76">
        <v>168</v>
      </c>
      <c r="AE360" s="79">
        <v>152.2</v>
      </c>
      <c r="AF360" s="79">
        <v>15.8</v>
      </c>
      <c r="AG360" s="79">
        <f t="shared" si="25"/>
        <v>168</v>
      </c>
      <c r="AH360" s="46">
        <f t="shared" si="27"/>
        <v>21168</v>
      </c>
      <c r="AI360" s="29">
        <f t="shared" si="28"/>
        <v>0</v>
      </c>
      <c r="AJ360" s="30">
        <f t="shared" si="29"/>
        <v>0</v>
      </c>
      <c r="AK360" s="52">
        <f t="shared" si="26"/>
      </c>
    </row>
    <row r="361" spans="1:37" ht="12.75" customHeight="1">
      <c r="A361" s="93">
        <v>10528151</v>
      </c>
      <c r="B361" s="60" t="s">
        <v>7</v>
      </c>
      <c r="C361" s="60" t="s">
        <v>801</v>
      </c>
      <c r="D361" s="61"/>
      <c r="E361" s="85" t="s">
        <v>411</v>
      </c>
      <c r="F361" s="73">
        <v>126</v>
      </c>
      <c r="G361" s="27"/>
      <c r="H361" s="27"/>
      <c r="I361" s="27"/>
      <c r="J361" s="27"/>
      <c r="K361" s="27"/>
      <c r="L361" s="27"/>
      <c r="M361" s="27"/>
      <c r="N361" s="27"/>
      <c r="O361" s="27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76">
        <v>168</v>
      </c>
      <c r="AE361" s="79">
        <v>152.2</v>
      </c>
      <c r="AF361" s="79">
        <v>15.8</v>
      </c>
      <c r="AG361" s="79">
        <f t="shared" si="25"/>
        <v>168</v>
      </c>
      <c r="AH361" s="46">
        <f t="shared" si="27"/>
        <v>21168</v>
      </c>
      <c r="AI361" s="29">
        <f t="shared" si="28"/>
        <v>0</v>
      </c>
      <c r="AJ361" s="30">
        <f t="shared" si="29"/>
        <v>0</v>
      </c>
      <c r="AK361" s="52">
        <f t="shared" si="26"/>
      </c>
    </row>
    <row r="362" spans="1:37" ht="12.75" customHeight="1">
      <c r="A362" s="93">
        <v>10827321</v>
      </c>
      <c r="B362" s="60" t="s">
        <v>7</v>
      </c>
      <c r="C362" s="60" t="s">
        <v>688</v>
      </c>
      <c r="D362" s="82"/>
      <c r="E362" s="85" t="s">
        <v>411</v>
      </c>
      <c r="F362" s="73">
        <v>126</v>
      </c>
      <c r="G362" s="27"/>
      <c r="H362" s="27"/>
      <c r="I362" s="27"/>
      <c r="J362" s="27"/>
      <c r="K362" s="27"/>
      <c r="L362" s="27"/>
      <c r="M362" s="27"/>
      <c r="N362" s="27"/>
      <c r="O362" s="27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76">
        <v>168</v>
      </c>
      <c r="AE362" s="79">
        <v>152.2</v>
      </c>
      <c r="AF362" s="79">
        <v>15.8</v>
      </c>
      <c r="AG362" s="79">
        <f t="shared" si="25"/>
        <v>168</v>
      </c>
      <c r="AH362" s="46">
        <f t="shared" si="27"/>
        <v>21168</v>
      </c>
      <c r="AI362" s="29">
        <f t="shared" si="28"/>
        <v>0</v>
      </c>
      <c r="AJ362" s="30">
        <f t="shared" si="29"/>
        <v>0</v>
      </c>
      <c r="AK362" s="52">
        <f t="shared" si="26"/>
      </c>
    </row>
    <row r="363" spans="1:37" ht="12.75" customHeight="1">
      <c r="A363" s="93">
        <v>10760987</v>
      </c>
      <c r="B363" s="60" t="s">
        <v>7</v>
      </c>
      <c r="C363" s="60" t="s">
        <v>822</v>
      </c>
      <c r="D363" s="61"/>
      <c r="E363" s="85" t="s">
        <v>411</v>
      </c>
      <c r="F363" s="73">
        <v>126</v>
      </c>
      <c r="G363" s="27"/>
      <c r="H363" s="27"/>
      <c r="I363" s="27"/>
      <c r="J363" s="27"/>
      <c r="K363" s="27"/>
      <c r="L363" s="27"/>
      <c r="M363" s="27"/>
      <c r="N363" s="27"/>
      <c r="O363" s="27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76">
        <v>168</v>
      </c>
      <c r="AE363" s="79">
        <v>152.2</v>
      </c>
      <c r="AF363" s="79">
        <v>15.8</v>
      </c>
      <c r="AG363" s="79">
        <f t="shared" si="25"/>
        <v>168</v>
      </c>
      <c r="AH363" s="46">
        <f t="shared" si="27"/>
        <v>21168</v>
      </c>
      <c r="AI363" s="29">
        <f t="shared" si="28"/>
        <v>0</v>
      </c>
      <c r="AJ363" s="30">
        <f t="shared" si="29"/>
        <v>0</v>
      </c>
      <c r="AK363" s="52">
        <f t="shared" si="26"/>
      </c>
    </row>
    <row r="364" spans="1:37" ht="12.75" customHeight="1">
      <c r="A364" s="66" t="s">
        <v>1717</v>
      </c>
      <c r="B364" s="60"/>
      <c r="C364" s="60"/>
      <c r="D364" s="61"/>
      <c r="E364" s="85" t="s">
        <v>411</v>
      </c>
      <c r="F364" s="53"/>
      <c r="G364" s="106" t="s">
        <v>31</v>
      </c>
      <c r="H364" s="106" t="s">
        <v>19</v>
      </c>
      <c r="I364" s="106" t="s">
        <v>20</v>
      </c>
      <c r="J364" s="106" t="s">
        <v>21</v>
      </c>
      <c r="K364" s="106" t="s">
        <v>22</v>
      </c>
      <c r="L364" s="106" t="s">
        <v>23</v>
      </c>
      <c r="M364" s="106" t="s">
        <v>24</v>
      </c>
      <c r="N364" s="106" t="s">
        <v>25</v>
      </c>
      <c r="O364" s="106" t="s">
        <v>26</v>
      </c>
      <c r="P364" s="106" t="s">
        <v>27</v>
      </c>
      <c r="Q364" s="106" t="s">
        <v>28</v>
      </c>
      <c r="R364" s="106" t="s">
        <v>29</v>
      </c>
      <c r="S364" s="106" t="s">
        <v>76</v>
      </c>
      <c r="T364" s="106" t="s">
        <v>184</v>
      </c>
      <c r="U364" s="106" t="s">
        <v>301</v>
      </c>
      <c r="V364" s="106" t="s">
        <v>302</v>
      </c>
      <c r="W364" s="106" t="s">
        <v>576</v>
      </c>
      <c r="X364" s="106" t="s">
        <v>303</v>
      </c>
      <c r="Y364" s="106" t="s">
        <v>577</v>
      </c>
      <c r="Z364" s="106" t="s">
        <v>304</v>
      </c>
      <c r="AA364" s="106" t="s">
        <v>305</v>
      </c>
      <c r="AB364" s="106" t="s">
        <v>306</v>
      </c>
      <c r="AC364" s="106" t="s">
        <v>645</v>
      </c>
      <c r="AD364" s="76"/>
      <c r="AE364" s="79"/>
      <c r="AF364" s="79"/>
      <c r="AG364" s="79"/>
      <c r="AH364" s="46">
        <f t="shared" si="27"/>
      </c>
      <c r="AI364" s="29">
        <f t="shared" si="28"/>
      </c>
      <c r="AJ364" s="30">
        <f t="shared" si="29"/>
      </c>
      <c r="AK364" s="52"/>
    </row>
    <row r="365" spans="1:37" ht="12.75" customHeight="1">
      <c r="A365" s="93">
        <v>11150761</v>
      </c>
      <c r="B365" s="60" t="s">
        <v>1717</v>
      </c>
      <c r="C365" s="60" t="s">
        <v>1786</v>
      </c>
      <c r="D365" s="82" t="s">
        <v>1314</v>
      </c>
      <c r="E365" s="85" t="s">
        <v>411</v>
      </c>
      <c r="F365" s="90">
        <v>103</v>
      </c>
      <c r="G365" s="53"/>
      <c r="H365" s="53"/>
      <c r="I365" s="53"/>
      <c r="J365" s="53"/>
      <c r="K365" s="27"/>
      <c r="L365" s="27"/>
      <c r="M365" s="27"/>
      <c r="N365" s="27"/>
      <c r="O365" s="27"/>
      <c r="P365" s="27"/>
      <c r="Q365" s="27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76">
        <v>245</v>
      </c>
      <c r="AE365" s="79">
        <v>217</v>
      </c>
      <c r="AF365" s="79">
        <v>28</v>
      </c>
      <c r="AG365" s="79">
        <f t="shared" si="25"/>
        <v>245</v>
      </c>
      <c r="AH365" s="46">
        <f t="shared" si="27"/>
        <v>25235</v>
      </c>
      <c r="AI365" s="29">
        <f t="shared" si="28"/>
        <v>0</v>
      </c>
      <c r="AJ365" s="30">
        <f t="shared" si="29"/>
        <v>0</v>
      </c>
      <c r="AK365" s="52">
        <f t="shared" si="26"/>
      </c>
    </row>
    <row r="366" spans="1:37" ht="12.75" customHeight="1">
      <c r="A366" s="93">
        <v>11150762</v>
      </c>
      <c r="B366" s="60" t="s">
        <v>1717</v>
      </c>
      <c r="C366" s="60" t="s">
        <v>1787</v>
      </c>
      <c r="D366" s="82" t="s">
        <v>1314</v>
      </c>
      <c r="E366" s="85" t="s">
        <v>411</v>
      </c>
      <c r="F366" s="90">
        <v>103</v>
      </c>
      <c r="G366" s="53"/>
      <c r="H366" s="53"/>
      <c r="I366" s="53"/>
      <c r="J366" s="27"/>
      <c r="K366" s="27"/>
      <c r="L366" s="27"/>
      <c r="M366" s="27"/>
      <c r="N366" s="27"/>
      <c r="O366" s="27"/>
      <c r="P366" s="27"/>
      <c r="Q366" s="27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76">
        <v>245</v>
      </c>
      <c r="AE366" s="79">
        <v>217</v>
      </c>
      <c r="AF366" s="79">
        <v>28</v>
      </c>
      <c r="AG366" s="79">
        <f t="shared" si="25"/>
        <v>245</v>
      </c>
      <c r="AH366" s="46">
        <f t="shared" si="27"/>
        <v>25235</v>
      </c>
      <c r="AI366" s="29">
        <f t="shared" si="28"/>
        <v>0</v>
      </c>
      <c r="AJ366" s="30">
        <f t="shared" si="29"/>
        <v>0</v>
      </c>
      <c r="AK366" s="52">
        <f t="shared" si="26"/>
      </c>
    </row>
    <row r="367" spans="1:37" ht="12.75" customHeight="1">
      <c r="A367" s="93">
        <v>11150763</v>
      </c>
      <c r="B367" s="60" t="s">
        <v>1717</v>
      </c>
      <c r="C367" s="60" t="s">
        <v>1788</v>
      </c>
      <c r="D367" s="82" t="s">
        <v>1314</v>
      </c>
      <c r="E367" s="85" t="s">
        <v>411</v>
      </c>
      <c r="F367" s="90">
        <v>103</v>
      </c>
      <c r="G367" s="53"/>
      <c r="H367" s="53"/>
      <c r="I367" s="53"/>
      <c r="J367" s="27"/>
      <c r="K367" s="27"/>
      <c r="L367" s="27"/>
      <c r="M367" s="27"/>
      <c r="N367" s="27"/>
      <c r="O367" s="27"/>
      <c r="P367" s="27"/>
      <c r="Q367" s="27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76">
        <v>245</v>
      </c>
      <c r="AE367" s="79">
        <v>217</v>
      </c>
      <c r="AF367" s="79">
        <v>28</v>
      </c>
      <c r="AG367" s="79">
        <f t="shared" si="25"/>
        <v>245</v>
      </c>
      <c r="AH367" s="46">
        <f t="shared" si="27"/>
        <v>25235</v>
      </c>
      <c r="AI367" s="29">
        <f t="shared" si="28"/>
        <v>0</v>
      </c>
      <c r="AJ367" s="30">
        <f t="shared" si="29"/>
        <v>0</v>
      </c>
      <c r="AK367" s="52">
        <f t="shared" si="26"/>
      </c>
    </row>
    <row r="368" spans="1:37" ht="12.75" customHeight="1">
      <c r="A368" s="93">
        <v>11150764</v>
      </c>
      <c r="B368" s="60" t="s">
        <v>1717</v>
      </c>
      <c r="C368" s="60" t="s">
        <v>1789</v>
      </c>
      <c r="D368" s="82" t="s">
        <v>1314</v>
      </c>
      <c r="E368" s="85" t="s">
        <v>411</v>
      </c>
      <c r="F368" s="90">
        <v>103</v>
      </c>
      <c r="G368" s="53"/>
      <c r="H368" s="53"/>
      <c r="I368" s="53"/>
      <c r="J368" s="53"/>
      <c r="K368" s="27"/>
      <c r="L368" s="27"/>
      <c r="M368" s="27"/>
      <c r="N368" s="27"/>
      <c r="O368" s="27"/>
      <c r="P368" s="27"/>
      <c r="Q368" s="27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76">
        <v>245</v>
      </c>
      <c r="AE368" s="79">
        <v>217</v>
      </c>
      <c r="AF368" s="79">
        <v>28</v>
      </c>
      <c r="AG368" s="79">
        <f t="shared" si="25"/>
        <v>245</v>
      </c>
      <c r="AH368" s="46">
        <f t="shared" si="27"/>
        <v>25235</v>
      </c>
      <c r="AI368" s="29">
        <f t="shared" si="28"/>
        <v>0</v>
      </c>
      <c r="AJ368" s="30">
        <f t="shared" si="29"/>
        <v>0</v>
      </c>
      <c r="AK368" s="52">
        <f t="shared" si="26"/>
      </c>
    </row>
    <row r="369" spans="1:37" ht="12.75" customHeight="1">
      <c r="A369" s="93">
        <v>11150765</v>
      </c>
      <c r="B369" s="60" t="s">
        <v>1717</v>
      </c>
      <c r="C369" s="60" t="s">
        <v>1790</v>
      </c>
      <c r="D369" s="82" t="s">
        <v>1314</v>
      </c>
      <c r="E369" s="85" t="s">
        <v>411</v>
      </c>
      <c r="F369" s="90">
        <v>103</v>
      </c>
      <c r="G369" s="53"/>
      <c r="H369" s="53"/>
      <c r="I369" s="53"/>
      <c r="J369" s="27"/>
      <c r="K369" s="27"/>
      <c r="L369" s="27"/>
      <c r="M369" s="27"/>
      <c r="N369" s="27"/>
      <c r="O369" s="27"/>
      <c r="P369" s="27"/>
      <c r="Q369" s="27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76">
        <v>245</v>
      </c>
      <c r="AE369" s="79">
        <v>217</v>
      </c>
      <c r="AF369" s="79">
        <v>28</v>
      </c>
      <c r="AG369" s="79">
        <f t="shared" si="25"/>
        <v>245</v>
      </c>
      <c r="AH369" s="46">
        <f t="shared" si="27"/>
        <v>25235</v>
      </c>
      <c r="AI369" s="29">
        <f t="shared" si="28"/>
        <v>0</v>
      </c>
      <c r="AJ369" s="30">
        <f t="shared" si="29"/>
        <v>0</v>
      </c>
      <c r="AK369" s="52">
        <f t="shared" si="26"/>
      </c>
    </row>
    <row r="370" spans="1:37" ht="12.75" customHeight="1">
      <c r="A370" s="93">
        <v>11150766</v>
      </c>
      <c r="B370" s="60" t="s">
        <v>1717</v>
      </c>
      <c r="C370" s="60" t="s">
        <v>1791</v>
      </c>
      <c r="D370" s="82" t="s">
        <v>1314</v>
      </c>
      <c r="E370" s="85" t="s">
        <v>411</v>
      </c>
      <c r="F370" s="90">
        <v>103</v>
      </c>
      <c r="G370" s="53"/>
      <c r="H370" s="53"/>
      <c r="I370" s="53"/>
      <c r="J370" s="53"/>
      <c r="K370" s="27"/>
      <c r="L370" s="27"/>
      <c r="M370" s="27"/>
      <c r="N370" s="27"/>
      <c r="O370" s="27"/>
      <c r="P370" s="27"/>
      <c r="Q370" s="27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76">
        <v>245</v>
      </c>
      <c r="AE370" s="79">
        <v>217</v>
      </c>
      <c r="AF370" s="79">
        <v>28</v>
      </c>
      <c r="AG370" s="79">
        <f t="shared" si="25"/>
        <v>245</v>
      </c>
      <c r="AH370" s="46">
        <f t="shared" si="27"/>
        <v>25235</v>
      </c>
      <c r="AI370" s="29">
        <f t="shared" si="28"/>
        <v>0</v>
      </c>
      <c r="AJ370" s="30">
        <f t="shared" si="29"/>
        <v>0</v>
      </c>
      <c r="AK370" s="52">
        <f t="shared" si="26"/>
      </c>
    </row>
    <row r="371" spans="1:37" ht="12.75" customHeight="1">
      <c r="A371" s="93">
        <v>11150768</v>
      </c>
      <c r="B371" s="60" t="s">
        <v>1717</v>
      </c>
      <c r="C371" s="60" t="s">
        <v>1792</v>
      </c>
      <c r="D371" s="82" t="s">
        <v>1314</v>
      </c>
      <c r="E371" s="85" t="s">
        <v>411</v>
      </c>
      <c r="F371" s="90">
        <v>103</v>
      </c>
      <c r="G371" s="53"/>
      <c r="H371" s="53"/>
      <c r="I371" s="53"/>
      <c r="J371" s="27"/>
      <c r="K371" s="27"/>
      <c r="L371" s="27"/>
      <c r="M371" s="27"/>
      <c r="N371" s="27"/>
      <c r="O371" s="27"/>
      <c r="P371" s="27"/>
      <c r="Q371" s="27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76">
        <v>245</v>
      </c>
      <c r="AE371" s="79">
        <v>217</v>
      </c>
      <c r="AF371" s="79">
        <v>28</v>
      </c>
      <c r="AG371" s="79">
        <f t="shared" si="25"/>
        <v>245</v>
      </c>
      <c r="AH371" s="46">
        <f t="shared" si="27"/>
        <v>25235</v>
      </c>
      <c r="AI371" s="29">
        <f t="shared" si="28"/>
        <v>0</v>
      </c>
      <c r="AJ371" s="30">
        <f t="shared" si="29"/>
        <v>0</v>
      </c>
      <c r="AK371" s="52">
        <f t="shared" si="26"/>
      </c>
    </row>
    <row r="372" spans="1:37" ht="12.75" customHeight="1">
      <c r="A372" s="66" t="s">
        <v>1315</v>
      </c>
      <c r="B372" s="60"/>
      <c r="C372" s="60"/>
      <c r="D372" s="105"/>
      <c r="E372" s="103" t="s">
        <v>411</v>
      </c>
      <c r="F372" s="53"/>
      <c r="G372" s="106" t="s">
        <v>31</v>
      </c>
      <c r="H372" s="106" t="s">
        <v>19</v>
      </c>
      <c r="I372" s="106" t="s">
        <v>20</v>
      </c>
      <c r="J372" s="106" t="s">
        <v>21</v>
      </c>
      <c r="K372" s="106" t="s">
        <v>22</v>
      </c>
      <c r="L372" s="106" t="s">
        <v>23</v>
      </c>
      <c r="M372" s="106" t="s">
        <v>24</v>
      </c>
      <c r="N372" s="106" t="s">
        <v>25</v>
      </c>
      <c r="O372" s="106" t="s">
        <v>26</v>
      </c>
      <c r="P372" s="106" t="s">
        <v>27</v>
      </c>
      <c r="Q372" s="106" t="s">
        <v>28</v>
      </c>
      <c r="R372" s="106" t="s">
        <v>29</v>
      </c>
      <c r="S372" s="106" t="s">
        <v>76</v>
      </c>
      <c r="T372" s="106" t="s">
        <v>184</v>
      </c>
      <c r="U372" s="106" t="s">
        <v>301</v>
      </c>
      <c r="V372" s="106" t="s">
        <v>302</v>
      </c>
      <c r="W372" s="106" t="s">
        <v>576</v>
      </c>
      <c r="X372" s="106" t="s">
        <v>303</v>
      </c>
      <c r="Y372" s="106" t="s">
        <v>577</v>
      </c>
      <c r="Z372" s="106" t="s">
        <v>304</v>
      </c>
      <c r="AA372" s="106" t="s">
        <v>305</v>
      </c>
      <c r="AB372" s="106" t="s">
        <v>306</v>
      </c>
      <c r="AC372" s="106" t="s">
        <v>645</v>
      </c>
      <c r="AD372" s="76"/>
      <c r="AE372" s="79"/>
      <c r="AF372" s="79"/>
      <c r="AG372" s="79"/>
      <c r="AH372" s="46">
        <f t="shared" si="27"/>
      </c>
      <c r="AI372" s="29">
        <f t="shared" si="28"/>
      </c>
      <c r="AJ372" s="30">
        <f t="shared" si="29"/>
      </c>
      <c r="AK372" s="52"/>
    </row>
    <row r="373" spans="1:37" ht="12.75" customHeight="1">
      <c r="A373" s="93">
        <v>10937387</v>
      </c>
      <c r="B373" s="60" t="s">
        <v>8</v>
      </c>
      <c r="C373" s="60" t="s">
        <v>1206</v>
      </c>
      <c r="D373" s="82"/>
      <c r="E373" s="85" t="s">
        <v>411</v>
      </c>
      <c r="F373" s="73">
        <v>126</v>
      </c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76">
        <v>158</v>
      </c>
      <c r="AE373" s="79">
        <v>140.5</v>
      </c>
      <c r="AF373" s="79">
        <v>17.5</v>
      </c>
      <c r="AG373" s="79">
        <f t="shared" si="25"/>
        <v>158</v>
      </c>
      <c r="AH373" s="46">
        <f t="shared" si="27"/>
        <v>19908</v>
      </c>
      <c r="AI373" s="29">
        <f t="shared" si="28"/>
        <v>0</v>
      </c>
      <c r="AJ373" s="30">
        <f t="shared" si="29"/>
        <v>0</v>
      </c>
      <c r="AK373" s="52">
        <f t="shared" si="26"/>
      </c>
    </row>
    <row r="374" spans="1:37" ht="12.75" customHeight="1">
      <c r="A374" s="93">
        <v>10937388</v>
      </c>
      <c r="B374" s="60" t="s">
        <v>8</v>
      </c>
      <c r="C374" s="60" t="s">
        <v>1207</v>
      </c>
      <c r="D374" s="82"/>
      <c r="E374" s="85" t="s">
        <v>411</v>
      </c>
      <c r="F374" s="73">
        <v>126</v>
      </c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76">
        <v>158</v>
      </c>
      <c r="AE374" s="79">
        <v>140.5</v>
      </c>
      <c r="AF374" s="79">
        <v>17.5</v>
      </c>
      <c r="AG374" s="79">
        <f t="shared" si="25"/>
        <v>158</v>
      </c>
      <c r="AH374" s="46">
        <f t="shared" si="27"/>
        <v>19908</v>
      </c>
      <c r="AI374" s="29">
        <f t="shared" si="28"/>
        <v>0</v>
      </c>
      <c r="AJ374" s="30">
        <f t="shared" si="29"/>
        <v>0</v>
      </c>
      <c r="AK374" s="52">
        <f t="shared" si="26"/>
      </c>
    </row>
    <row r="375" spans="1:37" ht="12.75" customHeight="1">
      <c r="A375" s="93">
        <v>11040701</v>
      </c>
      <c r="B375" s="60" t="s">
        <v>8</v>
      </c>
      <c r="C375" s="60" t="s">
        <v>1793</v>
      </c>
      <c r="D375" s="82" t="s">
        <v>1314</v>
      </c>
      <c r="E375" s="85" t="s">
        <v>411</v>
      </c>
      <c r="F375" s="73">
        <v>126</v>
      </c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76">
        <v>158</v>
      </c>
      <c r="AE375" s="79">
        <v>140.5</v>
      </c>
      <c r="AF375" s="79">
        <v>17.5</v>
      </c>
      <c r="AG375" s="79">
        <f t="shared" si="25"/>
        <v>158</v>
      </c>
      <c r="AH375" s="46">
        <f t="shared" si="27"/>
        <v>19908</v>
      </c>
      <c r="AI375" s="29">
        <f t="shared" si="28"/>
        <v>0</v>
      </c>
      <c r="AJ375" s="30">
        <f t="shared" si="29"/>
        <v>0</v>
      </c>
      <c r="AK375" s="52">
        <f t="shared" si="26"/>
      </c>
    </row>
    <row r="376" spans="1:37" ht="12.75" customHeight="1">
      <c r="A376" s="66" t="s">
        <v>1689</v>
      </c>
      <c r="B376" s="60"/>
      <c r="C376" s="60"/>
      <c r="D376" s="61"/>
      <c r="E376" s="85" t="s">
        <v>411</v>
      </c>
      <c r="F376" s="53"/>
      <c r="G376" s="106" t="s">
        <v>31</v>
      </c>
      <c r="H376" s="106" t="s">
        <v>19</v>
      </c>
      <c r="I376" s="106" t="s">
        <v>20</v>
      </c>
      <c r="J376" s="106" t="s">
        <v>21</v>
      </c>
      <c r="K376" s="106" t="s">
        <v>22</v>
      </c>
      <c r="L376" s="106" t="s">
        <v>23</v>
      </c>
      <c r="M376" s="106" t="s">
        <v>24</v>
      </c>
      <c r="N376" s="106" t="s">
        <v>25</v>
      </c>
      <c r="O376" s="106" t="s">
        <v>26</v>
      </c>
      <c r="P376" s="106" t="s">
        <v>27</v>
      </c>
      <c r="Q376" s="106" t="s">
        <v>28</v>
      </c>
      <c r="R376" s="106" t="s">
        <v>29</v>
      </c>
      <c r="S376" s="106" t="s">
        <v>76</v>
      </c>
      <c r="T376" s="106" t="s">
        <v>184</v>
      </c>
      <c r="U376" s="106" t="s">
        <v>301</v>
      </c>
      <c r="V376" s="106" t="s">
        <v>302</v>
      </c>
      <c r="W376" s="106" t="s">
        <v>576</v>
      </c>
      <c r="X376" s="106" t="s">
        <v>303</v>
      </c>
      <c r="Y376" s="106" t="s">
        <v>577</v>
      </c>
      <c r="Z376" s="106" t="s">
        <v>304</v>
      </c>
      <c r="AA376" s="106" t="s">
        <v>305</v>
      </c>
      <c r="AB376" s="106" t="s">
        <v>306</v>
      </c>
      <c r="AC376" s="106" t="s">
        <v>645</v>
      </c>
      <c r="AD376" s="76"/>
      <c r="AE376" s="79"/>
      <c r="AF376" s="79"/>
      <c r="AG376" s="79"/>
      <c r="AH376" s="46">
        <f t="shared" si="27"/>
      </c>
      <c r="AI376" s="29">
        <f t="shared" si="28"/>
      </c>
      <c r="AJ376" s="30">
        <f t="shared" si="29"/>
      </c>
      <c r="AK376" s="52"/>
    </row>
    <row r="377" spans="1:37" ht="12.75" customHeight="1">
      <c r="A377" s="93">
        <v>11033052</v>
      </c>
      <c r="B377" s="60" t="s">
        <v>8</v>
      </c>
      <c r="C377" s="60" t="s">
        <v>1707</v>
      </c>
      <c r="D377" s="82" t="s">
        <v>1314</v>
      </c>
      <c r="E377" s="85" t="s">
        <v>411</v>
      </c>
      <c r="F377" s="73">
        <v>126</v>
      </c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76">
        <v>168</v>
      </c>
      <c r="AE377" s="79">
        <v>147</v>
      </c>
      <c r="AF377" s="79">
        <v>21</v>
      </c>
      <c r="AG377" s="79">
        <f t="shared" si="25"/>
        <v>168</v>
      </c>
      <c r="AH377" s="46">
        <f t="shared" si="27"/>
        <v>21168</v>
      </c>
      <c r="AI377" s="29">
        <f t="shared" si="28"/>
        <v>0</v>
      </c>
      <c r="AJ377" s="30">
        <f t="shared" si="29"/>
        <v>0</v>
      </c>
      <c r="AK377" s="52">
        <f t="shared" si="26"/>
      </c>
    </row>
    <row r="378" spans="1:37" ht="12.75" customHeight="1">
      <c r="A378" s="93">
        <v>11033181</v>
      </c>
      <c r="B378" s="60" t="s">
        <v>8</v>
      </c>
      <c r="C378" s="60" t="s">
        <v>1708</v>
      </c>
      <c r="D378" s="82" t="s">
        <v>1314</v>
      </c>
      <c r="E378" s="85" t="s">
        <v>411</v>
      </c>
      <c r="F378" s="73">
        <v>126</v>
      </c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76">
        <v>168</v>
      </c>
      <c r="AE378" s="79">
        <v>147</v>
      </c>
      <c r="AF378" s="79">
        <v>21</v>
      </c>
      <c r="AG378" s="79">
        <f t="shared" si="25"/>
        <v>168</v>
      </c>
      <c r="AH378" s="46">
        <f t="shared" si="27"/>
        <v>21168</v>
      </c>
      <c r="AI378" s="29">
        <f t="shared" si="28"/>
        <v>0</v>
      </c>
      <c r="AJ378" s="30">
        <f t="shared" si="29"/>
        <v>0</v>
      </c>
      <c r="AK378" s="52">
        <f t="shared" si="26"/>
      </c>
    </row>
    <row r="379" spans="1:37" ht="12.75" customHeight="1">
      <c r="A379" s="93">
        <v>11033055</v>
      </c>
      <c r="B379" s="60" t="s">
        <v>8</v>
      </c>
      <c r="C379" s="60" t="s">
        <v>1709</v>
      </c>
      <c r="D379" s="82" t="s">
        <v>1314</v>
      </c>
      <c r="E379" s="85" t="s">
        <v>411</v>
      </c>
      <c r="F379" s="73">
        <v>126</v>
      </c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76">
        <v>168</v>
      </c>
      <c r="AE379" s="79">
        <v>147</v>
      </c>
      <c r="AF379" s="79">
        <v>21</v>
      </c>
      <c r="AG379" s="79">
        <f t="shared" si="25"/>
        <v>168</v>
      </c>
      <c r="AH379" s="46">
        <f t="shared" si="27"/>
        <v>21168</v>
      </c>
      <c r="AI379" s="29">
        <f t="shared" si="28"/>
        <v>0</v>
      </c>
      <c r="AJ379" s="30">
        <f t="shared" si="29"/>
        <v>0</v>
      </c>
      <c r="AK379" s="52">
        <f t="shared" si="26"/>
      </c>
    </row>
    <row r="380" spans="1:37" ht="12.75" customHeight="1">
      <c r="A380" s="93">
        <v>11040702</v>
      </c>
      <c r="B380" s="60" t="s">
        <v>8</v>
      </c>
      <c r="C380" s="60" t="s">
        <v>1710</v>
      </c>
      <c r="D380" s="82" t="s">
        <v>1314</v>
      </c>
      <c r="E380" s="85" t="s">
        <v>411</v>
      </c>
      <c r="F380" s="73">
        <v>126</v>
      </c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76">
        <v>168</v>
      </c>
      <c r="AE380" s="79">
        <v>147</v>
      </c>
      <c r="AF380" s="79">
        <v>21</v>
      </c>
      <c r="AG380" s="79">
        <f t="shared" si="25"/>
        <v>168</v>
      </c>
      <c r="AH380" s="46">
        <f t="shared" si="27"/>
        <v>21168</v>
      </c>
      <c r="AI380" s="29">
        <f t="shared" si="28"/>
        <v>0</v>
      </c>
      <c r="AJ380" s="30">
        <f t="shared" si="29"/>
        <v>0</v>
      </c>
      <c r="AK380" s="52">
        <f t="shared" si="26"/>
      </c>
    </row>
    <row r="381" spans="1:37" ht="12.75" customHeight="1">
      <c r="A381" s="93">
        <v>11033056</v>
      </c>
      <c r="B381" s="60" t="s">
        <v>8</v>
      </c>
      <c r="C381" s="60" t="s">
        <v>1713</v>
      </c>
      <c r="D381" s="82" t="s">
        <v>1314</v>
      </c>
      <c r="E381" s="85" t="s">
        <v>411</v>
      </c>
      <c r="F381" s="73">
        <v>126</v>
      </c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76">
        <v>168</v>
      </c>
      <c r="AE381" s="79">
        <v>147</v>
      </c>
      <c r="AF381" s="79">
        <v>21</v>
      </c>
      <c r="AG381" s="79">
        <f t="shared" si="25"/>
        <v>168</v>
      </c>
      <c r="AH381" s="46">
        <f t="shared" si="27"/>
        <v>21168</v>
      </c>
      <c r="AI381" s="29">
        <f t="shared" si="28"/>
        <v>0</v>
      </c>
      <c r="AJ381" s="30">
        <f t="shared" si="29"/>
        <v>0</v>
      </c>
      <c r="AK381" s="52">
        <f t="shared" si="26"/>
      </c>
    </row>
    <row r="382" spans="1:37" ht="12.75" customHeight="1">
      <c r="A382" s="93">
        <v>11033182</v>
      </c>
      <c r="B382" s="60" t="s">
        <v>8</v>
      </c>
      <c r="C382" s="60" t="s">
        <v>1711</v>
      </c>
      <c r="D382" s="82" t="s">
        <v>1314</v>
      </c>
      <c r="E382" s="85" t="s">
        <v>411</v>
      </c>
      <c r="F382" s="73">
        <v>126</v>
      </c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76">
        <v>168</v>
      </c>
      <c r="AE382" s="79">
        <v>147</v>
      </c>
      <c r="AF382" s="79">
        <v>21</v>
      </c>
      <c r="AG382" s="79">
        <f t="shared" si="25"/>
        <v>168</v>
      </c>
      <c r="AH382" s="46">
        <f t="shared" si="27"/>
        <v>21168</v>
      </c>
      <c r="AI382" s="29">
        <f t="shared" si="28"/>
        <v>0</v>
      </c>
      <c r="AJ382" s="30">
        <f t="shared" si="29"/>
        <v>0</v>
      </c>
      <c r="AK382" s="52">
        <f t="shared" si="26"/>
      </c>
    </row>
    <row r="383" spans="1:37" ht="12.75" customHeight="1">
      <c r="A383" s="93">
        <v>11033186</v>
      </c>
      <c r="B383" s="60" t="s">
        <v>8</v>
      </c>
      <c r="C383" s="60" t="s">
        <v>1712</v>
      </c>
      <c r="D383" s="82" t="s">
        <v>1314</v>
      </c>
      <c r="E383" s="85" t="s">
        <v>411</v>
      </c>
      <c r="F383" s="73">
        <v>126</v>
      </c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76">
        <v>168</v>
      </c>
      <c r="AE383" s="79">
        <v>147</v>
      </c>
      <c r="AF383" s="79">
        <v>21</v>
      </c>
      <c r="AG383" s="79">
        <f t="shared" si="25"/>
        <v>168</v>
      </c>
      <c r="AH383" s="46">
        <f t="shared" si="27"/>
        <v>21168</v>
      </c>
      <c r="AI383" s="29">
        <f t="shared" si="28"/>
        <v>0</v>
      </c>
      <c r="AJ383" s="30">
        <f t="shared" si="29"/>
        <v>0</v>
      </c>
      <c r="AK383" s="52">
        <f t="shared" si="26"/>
      </c>
    </row>
    <row r="384" spans="1:37" ht="12.75" customHeight="1">
      <c r="A384" s="93">
        <v>11033057</v>
      </c>
      <c r="B384" s="60" t="s">
        <v>8</v>
      </c>
      <c r="C384" s="60" t="s">
        <v>1714</v>
      </c>
      <c r="D384" s="82" t="s">
        <v>1314</v>
      </c>
      <c r="E384" s="85" t="s">
        <v>411</v>
      </c>
      <c r="F384" s="73">
        <v>126</v>
      </c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76">
        <v>168</v>
      </c>
      <c r="AE384" s="79">
        <v>147</v>
      </c>
      <c r="AF384" s="79">
        <v>21</v>
      </c>
      <c r="AG384" s="79">
        <f t="shared" si="25"/>
        <v>168</v>
      </c>
      <c r="AH384" s="46">
        <f t="shared" si="27"/>
        <v>21168</v>
      </c>
      <c r="AI384" s="29">
        <f t="shared" si="28"/>
        <v>0</v>
      </c>
      <c r="AJ384" s="30">
        <f t="shared" si="29"/>
        <v>0</v>
      </c>
      <c r="AK384" s="52">
        <f t="shared" si="26"/>
      </c>
    </row>
    <row r="385" spans="1:37" ht="12.75" customHeight="1">
      <c r="A385" s="36" t="s">
        <v>1779</v>
      </c>
      <c r="B385" s="60" t="s">
        <v>8</v>
      </c>
      <c r="C385" s="60" t="s">
        <v>1780</v>
      </c>
      <c r="D385" s="82" t="s">
        <v>1314</v>
      </c>
      <c r="E385" s="85" t="s">
        <v>411</v>
      </c>
      <c r="F385" s="73">
        <v>126</v>
      </c>
      <c r="G385" s="53"/>
      <c r="H385" s="27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76">
        <v>168</v>
      </c>
      <c r="AE385" s="79">
        <v>147</v>
      </c>
      <c r="AF385" s="79">
        <v>21</v>
      </c>
      <c r="AG385" s="79">
        <f t="shared" si="25"/>
        <v>168</v>
      </c>
      <c r="AH385" s="46">
        <f t="shared" si="27"/>
        <v>21168</v>
      </c>
      <c r="AI385" s="29">
        <f t="shared" si="28"/>
        <v>0</v>
      </c>
      <c r="AJ385" s="30">
        <f t="shared" si="29"/>
        <v>0</v>
      </c>
      <c r="AK385" s="52">
        <f t="shared" si="26"/>
      </c>
    </row>
    <row r="386" spans="1:37" ht="12.75">
      <c r="A386" s="66" t="s">
        <v>1318</v>
      </c>
      <c r="B386" s="60"/>
      <c r="C386" s="60"/>
      <c r="D386" s="114"/>
      <c r="E386" s="103" t="s">
        <v>411</v>
      </c>
      <c r="F386" s="53"/>
      <c r="G386" s="106" t="s">
        <v>31</v>
      </c>
      <c r="H386" s="106" t="s">
        <v>19</v>
      </c>
      <c r="I386" s="106" t="s">
        <v>20</v>
      </c>
      <c r="J386" s="106" t="s">
        <v>21</v>
      </c>
      <c r="K386" s="106" t="s">
        <v>22</v>
      </c>
      <c r="L386" s="106" t="s">
        <v>23</v>
      </c>
      <c r="M386" s="106" t="s">
        <v>24</v>
      </c>
      <c r="N386" s="106" t="s">
        <v>25</v>
      </c>
      <c r="O386" s="106" t="s">
        <v>26</v>
      </c>
      <c r="P386" s="106" t="s">
        <v>27</v>
      </c>
      <c r="Q386" s="106" t="s">
        <v>28</v>
      </c>
      <c r="R386" s="106" t="s">
        <v>29</v>
      </c>
      <c r="S386" s="106" t="s">
        <v>76</v>
      </c>
      <c r="T386" s="106" t="s">
        <v>184</v>
      </c>
      <c r="U386" s="106" t="s">
        <v>301</v>
      </c>
      <c r="V386" s="106" t="s">
        <v>302</v>
      </c>
      <c r="W386" s="106" t="s">
        <v>576</v>
      </c>
      <c r="X386" s="106" t="s">
        <v>303</v>
      </c>
      <c r="Y386" s="106" t="s">
        <v>577</v>
      </c>
      <c r="Z386" s="106" t="s">
        <v>304</v>
      </c>
      <c r="AA386" s="106" t="s">
        <v>305</v>
      </c>
      <c r="AB386" s="106" t="s">
        <v>306</v>
      </c>
      <c r="AC386" s="106" t="s">
        <v>645</v>
      </c>
      <c r="AD386" s="76"/>
      <c r="AE386" s="79"/>
      <c r="AF386" s="79"/>
      <c r="AG386" s="79"/>
      <c r="AH386" s="46">
        <f t="shared" si="27"/>
      </c>
      <c r="AI386" s="29">
        <f t="shared" si="28"/>
      </c>
      <c r="AJ386" s="30">
        <f t="shared" si="29"/>
      </c>
      <c r="AK386" s="52"/>
    </row>
    <row r="387" spans="1:37" ht="12.75">
      <c r="A387" s="93">
        <v>10937386</v>
      </c>
      <c r="B387" s="60" t="s">
        <v>8</v>
      </c>
      <c r="C387" s="60" t="s">
        <v>1208</v>
      </c>
      <c r="D387" s="82"/>
      <c r="E387" s="85" t="s">
        <v>411</v>
      </c>
      <c r="F387" s="73">
        <v>126</v>
      </c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76">
        <v>156</v>
      </c>
      <c r="AE387" s="79">
        <v>140.2</v>
      </c>
      <c r="AF387" s="79">
        <v>15.8</v>
      </c>
      <c r="AG387" s="79">
        <f t="shared" si="25"/>
        <v>156</v>
      </c>
      <c r="AH387" s="46">
        <f t="shared" si="27"/>
        <v>19656</v>
      </c>
      <c r="AI387" s="29">
        <f t="shared" si="28"/>
        <v>0</v>
      </c>
      <c r="AJ387" s="30">
        <f t="shared" si="29"/>
        <v>0</v>
      </c>
      <c r="AK387" s="52">
        <f t="shared" si="26"/>
      </c>
    </row>
    <row r="388" spans="1:37" ht="12.75">
      <c r="A388" s="93">
        <v>10836789</v>
      </c>
      <c r="B388" s="60" t="s">
        <v>8</v>
      </c>
      <c r="C388" s="60" t="s">
        <v>1749</v>
      </c>
      <c r="D388" s="61"/>
      <c r="E388" s="85" t="s">
        <v>411</v>
      </c>
      <c r="F388" s="73">
        <v>126</v>
      </c>
      <c r="G388" s="27"/>
      <c r="H388" s="27"/>
      <c r="I388" s="27"/>
      <c r="J388" s="27"/>
      <c r="K388" s="27"/>
      <c r="L388" s="27"/>
      <c r="M388" s="27"/>
      <c r="N388" s="27"/>
      <c r="O388" s="27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76">
        <v>156</v>
      </c>
      <c r="AE388" s="79">
        <v>140.2</v>
      </c>
      <c r="AF388" s="79">
        <v>15.8</v>
      </c>
      <c r="AG388" s="79">
        <f t="shared" si="25"/>
        <v>156</v>
      </c>
      <c r="AH388" s="46">
        <f t="shared" si="27"/>
        <v>19656</v>
      </c>
      <c r="AI388" s="29">
        <f t="shared" si="28"/>
        <v>0</v>
      </c>
      <c r="AJ388" s="30">
        <f t="shared" si="29"/>
        <v>0</v>
      </c>
      <c r="AK388" s="52">
        <f t="shared" si="26"/>
      </c>
    </row>
    <row r="389" spans="1:37" ht="12.75">
      <c r="A389" s="93">
        <v>10707623</v>
      </c>
      <c r="B389" s="60" t="s">
        <v>8</v>
      </c>
      <c r="C389" s="60" t="s">
        <v>723</v>
      </c>
      <c r="D389" s="61"/>
      <c r="E389" s="85" t="s">
        <v>411</v>
      </c>
      <c r="F389" s="73">
        <v>126</v>
      </c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76">
        <v>156</v>
      </c>
      <c r="AE389" s="79">
        <v>140.2</v>
      </c>
      <c r="AF389" s="79">
        <v>15.8</v>
      </c>
      <c r="AG389" s="79">
        <f t="shared" si="25"/>
        <v>156</v>
      </c>
      <c r="AH389" s="46">
        <f t="shared" si="27"/>
        <v>19656</v>
      </c>
      <c r="AI389" s="29">
        <f t="shared" si="28"/>
        <v>0</v>
      </c>
      <c r="AJ389" s="30">
        <f t="shared" si="29"/>
        <v>0</v>
      </c>
      <c r="AK389" s="52">
        <f t="shared" si="26"/>
      </c>
    </row>
    <row r="390" spans="1:37" ht="12.75">
      <c r="A390" s="93">
        <v>10836790</v>
      </c>
      <c r="B390" s="60" t="s">
        <v>8</v>
      </c>
      <c r="C390" s="60" t="s">
        <v>1033</v>
      </c>
      <c r="D390" s="61"/>
      <c r="E390" s="85" t="s">
        <v>411</v>
      </c>
      <c r="F390" s="73">
        <v>126</v>
      </c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76">
        <v>156</v>
      </c>
      <c r="AE390" s="79">
        <v>140.2</v>
      </c>
      <c r="AF390" s="79">
        <v>15.8</v>
      </c>
      <c r="AG390" s="79">
        <f t="shared" si="25"/>
        <v>156</v>
      </c>
      <c r="AH390" s="46">
        <f t="shared" si="27"/>
        <v>19656</v>
      </c>
      <c r="AI390" s="29">
        <f t="shared" si="28"/>
        <v>0</v>
      </c>
      <c r="AJ390" s="30">
        <f t="shared" si="29"/>
        <v>0</v>
      </c>
      <c r="AK390" s="52">
        <f t="shared" si="26"/>
      </c>
    </row>
    <row r="391" spans="1:37" ht="12.75">
      <c r="A391" s="93">
        <v>10761128</v>
      </c>
      <c r="B391" s="60" t="s">
        <v>8</v>
      </c>
      <c r="C391" s="60" t="s">
        <v>724</v>
      </c>
      <c r="D391" s="61"/>
      <c r="E391" s="85" t="s">
        <v>411</v>
      </c>
      <c r="F391" s="73">
        <v>126</v>
      </c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76">
        <v>156</v>
      </c>
      <c r="AE391" s="79">
        <v>140.2</v>
      </c>
      <c r="AF391" s="79">
        <v>15.8</v>
      </c>
      <c r="AG391" s="79">
        <f t="shared" si="25"/>
        <v>156</v>
      </c>
      <c r="AH391" s="46">
        <f t="shared" si="27"/>
        <v>19656</v>
      </c>
      <c r="AI391" s="29">
        <f t="shared" si="28"/>
        <v>0</v>
      </c>
      <c r="AJ391" s="30">
        <f t="shared" si="29"/>
        <v>0</v>
      </c>
      <c r="AK391" s="52">
        <f t="shared" si="26"/>
      </c>
    </row>
    <row r="392" spans="1:37" ht="12.75">
      <c r="A392" s="93">
        <v>10937384</v>
      </c>
      <c r="B392" s="60" t="s">
        <v>8</v>
      </c>
      <c r="C392" s="60" t="s">
        <v>1209</v>
      </c>
      <c r="D392" s="82"/>
      <c r="E392" s="85" t="s">
        <v>411</v>
      </c>
      <c r="F392" s="73">
        <v>126</v>
      </c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76">
        <v>156</v>
      </c>
      <c r="AE392" s="79">
        <v>140.2</v>
      </c>
      <c r="AF392" s="79">
        <v>15.8</v>
      </c>
      <c r="AG392" s="79">
        <f t="shared" si="25"/>
        <v>156</v>
      </c>
      <c r="AH392" s="46">
        <f t="shared" si="27"/>
        <v>19656</v>
      </c>
      <c r="AI392" s="29">
        <f t="shared" si="28"/>
        <v>0</v>
      </c>
      <c r="AJ392" s="30">
        <f t="shared" si="29"/>
        <v>0</v>
      </c>
      <c r="AK392" s="52">
        <f t="shared" si="26"/>
      </c>
    </row>
    <row r="393" spans="1:37" ht="12.75">
      <c r="A393" s="93">
        <v>10937385</v>
      </c>
      <c r="B393" s="60" t="s">
        <v>8</v>
      </c>
      <c r="C393" s="60" t="s">
        <v>1748</v>
      </c>
      <c r="D393" s="82"/>
      <c r="E393" s="85" t="s">
        <v>411</v>
      </c>
      <c r="F393" s="73">
        <v>126</v>
      </c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76">
        <v>156</v>
      </c>
      <c r="AE393" s="79">
        <v>140.2</v>
      </c>
      <c r="AF393" s="79">
        <v>15.8</v>
      </c>
      <c r="AG393" s="79">
        <f t="shared" si="25"/>
        <v>156</v>
      </c>
      <c r="AH393" s="46">
        <f t="shared" si="27"/>
        <v>19656</v>
      </c>
      <c r="AI393" s="29">
        <f t="shared" si="28"/>
        <v>0</v>
      </c>
      <c r="AJ393" s="30">
        <f t="shared" si="29"/>
        <v>0</v>
      </c>
      <c r="AK393" s="52">
        <f t="shared" si="26"/>
      </c>
    </row>
    <row r="394" spans="1:37" ht="12.75" customHeight="1">
      <c r="A394" s="36">
        <v>10150300</v>
      </c>
      <c r="B394" s="60" t="s">
        <v>8</v>
      </c>
      <c r="C394" s="60" t="s">
        <v>695</v>
      </c>
      <c r="D394" s="82"/>
      <c r="E394" s="85" t="s">
        <v>411</v>
      </c>
      <c r="F394" s="73">
        <v>126</v>
      </c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76">
        <v>156</v>
      </c>
      <c r="AE394" s="79">
        <v>140.2</v>
      </c>
      <c r="AF394" s="79">
        <v>15.8</v>
      </c>
      <c r="AG394" s="79">
        <f t="shared" si="25"/>
        <v>156</v>
      </c>
      <c r="AH394" s="46">
        <f t="shared" si="27"/>
        <v>19656</v>
      </c>
      <c r="AI394" s="29">
        <f t="shared" si="28"/>
        <v>0</v>
      </c>
      <c r="AJ394" s="30">
        <f t="shared" si="29"/>
        <v>0</v>
      </c>
      <c r="AK394" s="52">
        <f t="shared" si="26"/>
      </c>
    </row>
    <row r="395" spans="1:37" ht="12.75">
      <c r="A395" s="93">
        <v>11040700</v>
      </c>
      <c r="B395" s="60" t="s">
        <v>8</v>
      </c>
      <c r="C395" s="60" t="s">
        <v>1889</v>
      </c>
      <c r="D395" s="82" t="s">
        <v>1314</v>
      </c>
      <c r="E395" s="85" t="s">
        <v>411</v>
      </c>
      <c r="F395" s="73">
        <v>126</v>
      </c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76">
        <v>156</v>
      </c>
      <c r="AE395" s="79">
        <v>140.2</v>
      </c>
      <c r="AF395" s="79">
        <v>15.8</v>
      </c>
      <c r="AG395" s="79">
        <f t="shared" si="25"/>
        <v>156</v>
      </c>
      <c r="AH395" s="46">
        <f t="shared" si="27"/>
        <v>19656</v>
      </c>
      <c r="AI395" s="29">
        <f t="shared" si="28"/>
        <v>0</v>
      </c>
      <c r="AJ395" s="30">
        <f t="shared" si="29"/>
        <v>0</v>
      </c>
      <c r="AK395" s="52">
        <f t="shared" si="26"/>
      </c>
    </row>
    <row r="396" spans="1:37" ht="12.75">
      <c r="A396" s="93">
        <v>10836487</v>
      </c>
      <c r="B396" s="60" t="s">
        <v>8</v>
      </c>
      <c r="C396" s="60" t="s">
        <v>1747</v>
      </c>
      <c r="D396" s="61"/>
      <c r="E396" s="85" t="s">
        <v>411</v>
      </c>
      <c r="F396" s="73">
        <v>126</v>
      </c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76">
        <v>156</v>
      </c>
      <c r="AE396" s="79">
        <v>140.2</v>
      </c>
      <c r="AF396" s="79">
        <v>15.8</v>
      </c>
      <c r="AG396" s="79">
        <f t="shared" si="25"/>
        <v>156</v>
      </c>
      <c r="AH396" s="46">
        <f t="shared" si="27"/>
        <v>19656</v>
      </c>
      <c r="AI396" s="29">
        <f t="shared" si="28"/>
        <v>0</v>
      </c>
      <c r="AJ396" s="30">
        <f t="shared" si="29"/>
        <v>0</v>
      </c>
      <c r="AK396" s="52">
        <f t="shared" si="26"/>
      </c>
    </row>
    <row r="397" spans="1:37" ht="12.75">
      <c r="A397" s="66" t="s">
        <v>1317</v>
      </c>
      <c r="B397" s="60"/>
      <c r="C397" s="60"/>
      <c r="D397" s="110"/>
      <c r="E397" s="103" t="s">
        <v>411</v>
      </c>
      <c r="F397" s="53"/>
      <c r="G397" s="106" t="s">
        <v>31</v>
      </c>
      <c r="H397" s="106" t="s">
        <v>19</v>
      </c>
      <c r="I397" s="106" t="s">
        <v>20</v>
      </c>
      <c r="J397" s="106" t="s">
        <v>21</v>
      </c>
      <c r="K397" s="106" t="s">
        <v>22</v>
      </c>
      <c r="L397" s="106" t="s">
        <v>23</v>
      </c>
      <c r="M397" s="106" t="s">
        <v>24</v>
      </c>
      <c r="N397" s="106" t="s">
        <v>25</v>
      </c>
      <c r="O397" s="106" t="s">
        <v>26</v>
      </c>
      <c r="P397" s="106" t="s">
        <v>27</v>
      </c>
      <c r="Q397" s="106" t="s">
        <v>28</v>
      </c>
      <c r="R397" s="106" t="s">
        <v>29</v>
      </c>
      <c r="S397" s="106" t="s">
        <v>76</v>
      </c>
      <c r="T397" s="106" t="s">
        <v>184</v>
      </c>
      <c r="U397" s="106" t="s">
        <v>301</v>
      </c>
      <c r="V397" s="106" t="s">
        <v>302</v>
      </c>
      <c r="W397" s="106" t="s">
        <v>576</v>
      </c>
      <c r="X397" s="106" t="s">
        <v>303</v>
      </c>
      <c r="Y397" s="106" t="s">
        <v>577</v>
      </c>
      <c r="Z397" s="106" t="s">
        <v>304</v>
      </c>
      <c r="AA397" s="106" t="s">
        <v>305</v>
      </c>
      <c r="AB397" s="106" t="s">
        <v>306</v>
      </c>
      <c r="AC397" s="106" t="s">
        <v>645</v>
      </c>
      <c r="AD397" s="76"/>
      <c r="AE397" s="79"/>
      <c r="AF397" s="79"/>
      <c r="AG397" s="79"/>
      <c r="AH397" s="46">
        <f t="shared" si="27"/>
      </c>
      <c r="AI397" s="29">
        <f t="shared" si="28"/>
      </c>
      <c r="AJ397" s="30">
        <f t="shared" si="29"/>
      </c>
      <c r="AK397" s="52"/>
    </row>
    <row r="398" spans="1:37" ht="12.75">
      <c r="A398" s="93">
        <v>10836791</v>
      </c>
      <c r="B398" s="60" t="s">
        <v>8</v>
      </c>
      <c r="C398" s="60" t="s">
        <v>1034</v>
      </c>
      <c r="D398" s="61"/>
      <c r="E398" s="85" t="s">
        <v>411</v>
      </c>
      <c r="F398" s="73">
        <v>126</v>
      </c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76">
        <v>168</v>
      </c>
      <c r="AE398" s="79">
        <v>147</v>
      </c>
      <c r="AF398" s="79">
        <v>21</v>
      </c>
      <c r="AG398" s="79">
        <f t="shared" si="25"/>
        <v>168</v>
      </c>
      <c r="AH398" s="46">
        <f t="shared" si="27"/>
        <v>21168</v>
      </c>
      <c r="AI398" s="29">
        <f t="shared" si="28"/>
        <v>0</v>
      </c>
      <c r="AJ398" s="30">
        <f t="shared" si="29"/>
        <v>0</v>
      </c>
      <c r="AK398" s="52">
        <f t="shared" si="26"/>
      </c>
    </row>
    <row r="399" spans="1:37" ht="12.75" customHeight="1">
      <c r="A399" s="66" t="s">
        <v>1316</v>
      </c>
      <c r="B399" s="60"/>
      <c r="C399" s="60"/>
      <c r="D399" s="105"/>
      <c r="E399" s="103" t="s">
        <v>411</v>
      </c>
      <c r="F399" s="53"/>
      <c r="G399" s="106" t="s">
        <v>31</v>
      </c>
      <c r="H399" s="106" t="s">
        <v>19</v>
      </c>
      <c r="I399" s="106" t="s">
        <v>20</v>
      </c>
      <c r="J399" s="106" t="s">
        <v>21</v>
      </c>
      <c r="K399" s="106" t="s">
        <v>22</v>
      </c>
      <c r="L399" s="106" t="s">
        <v>23</v>
      </c>
      <c r="M399" s="106" t="s">
        <v>24</v>
      </c>
      <c r="N399" s="106" t="s">
        <v>25</v>
      </c>
      <c r="O399" s="106" t="s">
        <v>26</v>
      </c>
      <c r="P399" s="106" t="s">
        <v>27</v>
      </c>
      <c r="Q399" s="106" t="s">
        <v>28</v>
      </c>
      <c r="R399" s="106" t="s">
        <v>29</v>
      </c>
      <c r="S399" s="106" t="s">
        <v>76</v>
      </c>
      <c r="T399" s="106" t="s">
        <v>184</v>
      </c>
      <c r="U399" s="106" t="s">
        <v>301</v>
      </c>
      <c r="V399" s="106" t="s">
        <v>302</v>
      </c>
      <c r="W399" s="106" t="s">
        <v>576</v>
      </c>
      <c r="X399" s="106" t="s">
        <v>303</v>
      </c>
      <c r="Y399" s="106" t="s">
        <v>577</v>
      </c>
      <c r="Z399" s="106" t="s">
        <v>304</v>
      </c>
      <c r="AA399" s="106" t="s">
        <v>305</v>
      </c>
      <c r="AB399" s="106" t="s">
        <v>306</v>
      </c>
      <c r="AC399" s="106" t="s">
        <v>645</v>
      </c>
      <c r="AD399" s="76"/>
      <c r="AE399" s="79"/>
      <c r="AF399" s="79"/>
      <c r="AG399" s="79"/>
      <c r="AH399" s="46">
        <f t="shared" si="27"/>
      </c>
      <c r="AI399" s="29">
        <f t="shared" si="28"/>
      </c>
      <c r="AJ399" s="30">
        <f t="shared" si="29"/>
      </c>
      <c r="AK399" s="52"/>
    </row>
    <row r="400" spans="1:37" ht="12.75">
      <c r="A400" s="93">
        <v>11033053</v>
      </c>
      <c r="B400" s="60" t="s">
        <v>8</v>
      </c>
      <c r="C400" s="60" t="s">
        <v>1794</v>
      </c>
      <c r="D400" s="82" t="s">
        <v>1314</v>
      </c>
      <c r="E400" s="85" t="s">
        <v>411</v>
      </c>
      <c r="F400" s="73">
        <v>126</v>
      </c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76">
        <v>156</v>
      </c>
      <c r="AE400" s="79">
        <v>140.2</v>
      </c>
      <c r="AF400" s="79">
        <v>15.8</v>
      </c>
      <c r="AG400" s="79">
        <f t="shared" si="25"/>
        <v>156</v>
      </c>
      <c r="AH400" s="46">
        <f t="shared" si="27"/>
        <v>19656</v>
      </c>
      <c r="AI400" s="29">
        <f t="shared" si="28"/>
        <v>0</v>
      </c>
      <c r="AJ400" s="30">
        <f t="shared" si="29"/>
        <v>0</v>
      </c>
      <c r="AK400" s="52">
        <f t="shared" si="26"/>
      </c>
    </row>
    <row r="401" spans="1:37" ht="12.75" customHeight="1">
      <c r="A401" s="36">
        <v>10008007</v>
      </c>
      <c r="B401" s="60" t="s">
        <v>8</v>
      </c>
      <c r="C401" s="60" t="s">
        <v>118</v>
      </c>
      <c r="D401" s="82"/>
      <c r="E401" s="85" t="s">
        <v>411</v>
      </c>
      <c r="F401" s="73">
        <v>126</v>
      </c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76">
        <v>156</v>
      </c>
      <c r="AE401" s="79">
        <v>140.2</v>
      </c>
      <c r="AF401" s="79">
        <v>15.8</v>
      </c>
      <c r="AG401" s="79">
        <f t="shared" si="25"/>
        <v>156</v>
      </c>
      <c r="AH401" s="46">
        <f t="shared" si="27"/>
        <v>19656</v>
      </c>
      <c r="AI401" s="29">
        <f t="shared" si="28"/>
        <v>0</v>
      </c>
      <c r="AJ401" s="30">
        <f t="shared" si="29"/>
        <v>0</v>
      </c>
      <c r="AK401" s="52">
        <f t="shared" si="26"/>
      </c>
    </row>
    <row r="402" spans="1:37" ht="12.75" customHeight="1">
      <c r="A402" s="93">
        <v>10836792</v>
      </c>
      <c r="B402" s="60" t="s">
        <v>8</v>
      </c>
      <c r="C402" s="60" t="s">
        <v>1030</v>
      </c>
      <c r="D402" s="82"/>
      <c r="E402" s="85" t="s">
        <v>411</v>
      </c>
      <c r="F402" s="73">
        <v>126</v>
      </c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76">
        <v>156</v>
      </c>
      <c r="AE402" s="79">
        <v>140.2</v>
      </c>
      <c r="AF402" s="79">
        <v>15.8</v>
      </c>
      <c r="AG402" s="79">
        <f t="shared" si="25"/>
        <v>156</v>
      </c>
      <c r="AH402" s="46">
        <f t="shared" si="27"/>
        <v>19656</v>
      </c>
      <c r="AI402" s="29">
        <f t="shared" si="28"/>
        <v>0</v>
      </c>
      <c r="AJ402" s="30">
        <f t="shared" si="29"/>
        <v>0</v>
      </c>
      <c r="AK402" s="52">
        <f t="shared" si="26"/>
      </c>
    </row>
    <row r="403" spans="1:37" ht="12.75" customHeight="1">
      <c r="A403" s="93">
        <v>10764910</v>
      </c>
      <c r="B403" s="60" t="s">
        <v>8</v>
      </c>
      <c r="C403" s="60" t="s">
        <v>823</v>
      </c>
      <c r="D403" s="61"/>
      <c r="E403" s="85" t="s">
        <v>411</v>
      </c>
      <c r="F403" s="73">
        <v>126</v>
      </c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76">
        <v>156</v>
      </c>
      <c r="AE403" s="79">
        <v>140.2</v>
      </c>
      <c r="AF403" s="79">
        <v>15.8</v>
      </c>
      <c r="AG403" s="79">
        <f t="shared" si="25"/>
        <v>156</v>
      </c>
      <c r="AH403" s="46">
        <f t="shared" si="27"/>
        <v>19656</v>
      </c>
      <c r="AI403" s="29">
        <f t="shared" si="28"/>
        <v>0</v>
      </c>
      <c r="AJ403" s="30">
        <f t="shared" si="29"/>
        <v>0</v>
      </c>
      <c r="AK403" s="52">
        <f t="shared" si="26"/>
      </c>
    </row>
    <row r="404" spans="1:37" ht="12.75" customHeight="1">
      <c r="A404" s="36">
        <v>10030174</v>
      </c>
      <c r="B404" s="60" t="s">
        <v>8</v>
      </c>
      <c r="C404" s="60" t="s">
        <v>153</v>
      </c>
      <c r="D404" s="82"/>
      <c r="E404" s="85" t="s">
        <v>411</v>
      </c>
      <c r="F404" s="73">
        <v>126</v>
      </c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76">
        <v>163</v>
      </c>
      <c r="AE404" s="79">
        <v>144.1</v>
      </c>
      <c r="AF404" s="79">
        <v>18.9</v>
      </c>
      <c r="AG404" s="79">
        <f aca="true" t="shared" si="30" ref="AG404:AG465">AE404*(1-$AH$16)+AF404</f>
        <v>163</v>
      </c>
      <c r="AH404" s="46">
        <f t="shared" si="27"/>
        <v>20538</v>
      </c>
      <c r="AI404" s="29">
        <f t="shared" si="28"/>
        <v>0</v>
      </c>
      <c r="AJ404" s="30">
        <f t="shared" si="29"/>
        <v>0</v>
      </c>
      <c r="AK404" s="52">
        <f aca="true" t="shared" si="31" ref="AK404:AK465">IF(AI404=0,"",F404*AI404)</f>
      </c>
    </row>
    <row r="405" spans="1:37" ht="12.75">
      <c r="A405" s="93">
        <v>10707620</v>
      </c>
      <c r="B405" s="60" t="s">
        <v>8</v>
      </c>
      <c r="C405" s="60" t="s">
        <v>1124</v>
      </c>
      <c r="D405" s="61"/>
      <c r="E405" s="85" t="s">
        <v>411</v>
      </c>
      <c r="F405" s="73">
        <v>126</v>
      </c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76">
        <v>156</v>
      </c>
      <c r="AE405" s="79">
        <v>140.2</v>
      </c>
      <c r="AF405" s="79">
        <v>15.8</v>
      </c>
      <c r="AG405" s="79">
        <f t="shared" si="30"/>
        <v>156</v>
      </c>
      <c r="AH405" s="46">
        <f t="shared" si="27"/>
        <v>19656</v>
      </c>
      <c r="AI405" s="29">
        <f t="shared" si="28"/>
        <v>0</v>
      </c>
      <c r="AJ405" s="30">
        <f t="shared" si="29"/>
        <v>0</v>
      </c>
      <c r="AK405" s="52">
        <f t="shared" si="31"/>
      </c>
    </row>
    <row r="406" spans="1:37" ht="12.75" customHeight="1">
      <c r="A406" s="93">
        <v>10937459</v>
      </c>
      <c r="B406" s="60" t="s">
        <v>8</v>
      </c>
      <c r="C406" s="60" t="s">
        <v>1210</v>
      </c>
      <c r="D406" s="82"/>
      <c r="E406" s="85" t="s">
        <v>411</v>
      </c>
      <c r="F406" s="73">
        <v>126</v>
      </c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76">
        <v>156</v>
      </c>
      <c r="AE406" s="79">
        <v>140.2</v>
      </c>
      <c r="AF406" s="79">
        <v>15.8</v>
      </c>
      <c r="AG406" s="79">
        <f t="shared" si="30"/>
        <v>156</v>
      </c>
      <c r="AH406" s="46">
        <f t="shared" si="27"/>
        <v>19656</v>
      </c>
      <c r="AI406" s="29">
        <f t="shared" si="28"/>
        <v>0</v>
      </c>
      <c r="AJ406" s="30">
        <f t="shared" si="29"/>
        <v>0</v>
      </c>
      <c r="AK406" s="52">
        <f t="shared" si="31"/>
      </c>
    </row>
    <row r="407" spans="1:37" ht="12.75" customHeight="1">
      <c r="A407" s="93">
        <v>10764911</v>
      </c>
      <c r="B407" s="60" t="s">
        <v>8</v>
      </c>
      <c r="C407" s="60" t="s">
        <v>824</v>
      </c>
      <c r="D407" s="61"/>
      <c r="E407" s="85" t="s">
        <v>411</v>
      </c>
      <c r="F407" s="73">
        <v>126</v>
      </c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76">
        <v>156</v>
      </c>
      <c r="AE407" s="79">
        <v>140.2</v>
      </c>
      <c r="AF407" s="79">
        <v>15.8</v>
      </c>
      <c r="AG407" s="79">
        <f t="shared" si="30"/>
        <v>156</v>
      </c>
      <c r="AH407" s="46">
        <f aca="true" t="shared" si="32" ref="AH407:AH469">IF(ISBLANK(F407),"",AG407*F407)</f>
        <v>19656</v>
      </c>
      <c r="AI407" s="29">
        <f aca="true" t="shared" si="33" ref="AI407:AI469">IF(F407=0,"",SUM(G407:AC407))</f>
        <v>0</v>
      </c>
      <c r="AJ407" s="30">
        <f aca="true" t="shared" si="34" ref="AJ407:AJ469">IF(F407=0,"",AI407*AH407)</f>
        <v>0</v>
      </c>
      <c r="AK407" s="52">
        <f t="shared" si="31"/>
      </c>
    </row>
    <row r="408" spans="1:37" ht="12.75">
      <c r="A408" s="93">
        <v>10707621</v>
      </c>
      <c r="B408" s="60" t="s">
        <v>8</v>
      </c>
      <c r="C408" s="60" t="s">
        <v>802</v>
      </c>
      <c r="D408" s="61"/>
      <c r="E408" s="85" t="s">
        <v>411</v>
      </c>
      <c r="F408" s="73">
        <v>126</v>
      </c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76">
        <v>156</v>
      </c>
      <c r="AE408" s="79">
        <v>140.2</v>
      </c>
      <c r="AF408" s="79">
        <v>15.8</v>
      </c>
      <c r="AG408" s="79">
        <f t="shared" si="30"/>
        <v>156</v>
      </c>
      <c r="AH408" s="46">
        <f t="shared" si="32"/>
        <v>19656</v>
      </c>
      <c r="AI408" s="29">
        <f t="shared" si="33"/>
        <v>0</v>
      </c>
      <c r="AJ408" s="30">
        <f t="shared" si="34"/>
        <v>0</v>
      </c>
      <c r="AK408" s="52">
        <f t="shared" si="31"/>
      </c>
    </row>
    <row r="409" spans="1:37" ht="12.75" customHeight="1">
      <c r="A409" s="93">
        <v>10836793</v>
      </c>
      <c r="B409" s="60" t="s">
        <v>8</v>
      </c>
      <c r="C409" s="60" t="s">
        <v>1751</v>
      </c>
      <c r="D409" s="61"/>
      <c r="E409" s="85" t="s">
        <v>411</v>
      </c>
      <c r="F409" s="73">
        <v>126</v>
      </c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76">
        <v>156</v>
      </c>
      <c r="AE409" s="79">
        <v>140.2</v>
      </c>
      <c r="AF409" s="79">
        <v>15.8</v>
      </c>
      <c r="AG409" s="79">
        <f t="shared" si="30"/>
        <v>156</v>
      </c>
      <c r="AH409" s="46">
        <f t="shared" si="32"/>
        <v>19656</v>
      </c>
      <c r="AI409" s="29">
        <f t="shared" si="33"/>
        <v>0</v>
      </c>
      <c r="AJ409" s="30">
        <f t="shared" si="34"/>
        <v>0</v>
      </c>
      <c r="AK409" s="52">
        <f t="shared" si="31"/>
      </c>
    </row>
    <row r="410" spans="1:37" ht="12.75" customHeight="1">
      <c r="A410" s="93">
        <v>10764915</v>
      </c>
      <c r="B410" s="60" t="s">
        <v>8</v>
      </c>
      <c r="C410" s="60" t="s">
        <v>1031</v>
      </c>
      <c r="D410" s="61"/>
      <c r="E410" s="85" t="s">
        <v>411</v>
      </c>
      <c r="F410" s="73">
        <v>126</v>
      </c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76">
        <v>156</v>
      </c>
      <c r="AE410" s="79">
        <v>140.2</v>
      </c>
      <c r="AF410" s="79">
        <v>15.8</v>
      </c>
      <c r="AG410" s="79">
        <f t="shared" si="30"/>
        <v>156</v>
      </c>
      <c r="AH410" s="46">
        <f t="shared" si="32"/>
        <v>19656</v>
      </c>
      <c r="AI410" s="29">
        <f t="shared" si="33"/>
        <v>0</v>
      </c>
      <c r="AJ410" s="30">
        <f t="shared" si="34"/>
        <v>0</v>
      </c>
      <c r="AK410" s="52">
        <f t="shared" si="31"/>
      </c>
    </row>
    <row r="411" spans="1:37" ht="12.75" customHeight="1">
      <c r="A411" s="93">
        <v>10764916</v>
      </c>
      <c r="B411" s="60" t="s">
        <v>8</v>
      </c>
      <c r="C411" s="60" t="s">
        <v>825</v>
      </c>
      <c r="D411" s="61"/>
      <c r="E411" s="85" t="s">
        <v>411</v>
      </c>
      <c r="F411" s="73">
        <v>126</v>
      </c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76">
        <v>156</v>
      </c>
      <c r="AE411" s="79">
        <v>140.2</v>
      </c>
      <c r="AF411" s="79">
        <v>15.8</v>
      </c>
      <c r="AG411" s="79">
        <f t="shared" si="30"/>
        <v>156</v>
      </c>
      <c r="AH411" s="46">
        <f t="shared" si="32"/>
        <v>19656</v>
      </c>
      <c r="AI411" s="29">
        <f t="shared" si="33"/>
        <v>0</v>
      </c>
      <c r="AJ411" s="30">
        <f t="shared" si="34"/>
        <v>0</v>
      </c>
      <c r="AK411" s="52">
        <f t="shared" si="31"/>
      </c>
    </row>
    <row r="412" spans="1:37" ht="12.75">
      <c r="A412" s="93">
        <v>11033180</v>
      </c>
      <c r="B412" s="60" t="s">
        <v>8</v>
      </c>
      <c r="C412" s="60" t="s">
        <v>1795</v>
      </c>
      <c r="D412" s="82" t="s">
        <v>1314</v>
      </c>
      <c r="E412" s="85" t="s">
        <v>411</v>
      </c>
      <c r="F412" s="73">
        <v>126</v>
      </c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76">
        <v>156</v>
      </c>
      <c r="AE412" s="79">
        <v>140.2</v>
      </c>
      <c r="AF412" s="79">
        <v>15.8</v>
      </c>
      <c r="AG412" s="79">
        <f t="shared" si="30"/>
        <v>156</v>
      </c>
      <c r="AH412" s="46">
        <f t="shared" si="32"/>
        <v>19656</v>
      </c>
      <c r="AI412" s="29">
        <f t="shared" si="33"/>
        <v>0</v>
      </c>
      <c r="AJ412" s="30">
        <f t="shared" si="34"/>
        <v>0</v>
      </c>
      <c r="AK412" s="52">
        <f t="shared" si="31"/>
      </c>
    </row>
    <row r="413" spans="1:37" ht="12.75" customHeight="1">
      <c r="A413" s="93">
        <v>10764918</v>
      </c>
      <c r="B413" s="60" t="s">
        <v>8</v>
      </c>
      <c r="C413" s="60" t="s">
        <v>722</v>
      </c>
      <c r="D413" s="61"/>
      <c r="E413" s="85" t="s">
        <v>411</v>
      </c>
      <c r="F413" s="73">
        <v>126</v>
      </c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76">
        <v>156</v>
      </c>
      <c r="AE413" s="79">
        <v>140.2</v>
      </c>
      <c r="AF413" s="79">
        <v>15.8</v>
      </c>
      <c r="AG413" s="79">
        <f t="shared" si="30"/>
        <v>156</v>
      </c>
      <c r="AH413" s="46">
        <f t="shared" si="32"/>
        <v>19656</v>
      </c>
      <c r="AI413" s="29">
        <f t="shared" si="33"/>
        <v>0</v>
      </c>
      <c r="AJ413" s="30">
        <f t="shared" si="34"/>
        <v>0</v>
      </c>
      <c r="AK413" s="52">
        <f t="shared" si="31"/>
      </c>
    </row>
    <row r="414" spans="1:37" ht="12.75">
      <c r="A414" s="93">
        <v>11033183</v>
      </c>
      <c r="B414" s="60" t="s">
        <v>8</v>
      </c>
      <c r="C414" s="60" t="s">
        <v>1796</v>
      </c>
      <c r="D414" s="82" t="s">
        <v>1314</v>
      </c>
      <c r="E414" s="85" t="s">
        <v>411</v>
      </c>
      <c r="F414" s="73">
        <v>126</v>
      </c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76">
        <v>156</v>
      </c>
      <c r="AE414" s="79">
        <v>140.2</v>
      </c>
      <c r="AF414" s="79">
        <v>15.8</v>
      </c>
      <c r="AG414" s="79">
        <f t="shared" si="30"/>
        <v>156</v>
      </c>
      <c r="AH414" s="46">
        <f t="shared" si="32"/>
        <v>19656</v>
      </c>
      <c r="AI414" s="29">
        <f t="shared" si="33"/>
        <v>0</v>
      </c>
      <c r="AJ414" s="30">
        <f t="shared" si="34"/>
        <v>0</v>
      </c>
      <c r="AK414" s="52">
        <f t="shared" si="31"/>
      </c>
    </row>
    <row r="415" spans="1:37" ht="12.75" customHeight="1">
      <c r="A415" s="93">
        <v>10836795</v>
      </c>
      <c r="B415" s="60" t="s">
        <v>8</v>
      </c>
      <c r="C415" s="60" t="s">
        <v>1123</v>
      </c>
      <c r="D415" s="61"/>
      <c r="E415" s="85" t="s">
        <v>411</v>
      </c>
      <c r="F415" s="73">
        <v>126</v>
      </c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76">
        <v>156</v>
      </c>
      <c r="AE415" s="79">
        <v>140.2</v>
      </c>
      <c r="AF415" s="79">
        <v>15.8</v>
      </c>
      <c r="AG415" s="79">
        <f t="shared" si="30"/>
        <v>156</v>
      </c>
      <c r="AH415" s="46">
        <f t="shared" si="32"/>
        <v>19656</v>
      </c>
      <c r="AI415" s="29">
        <f t="shared" si="33"/>
        <v>0</v>
      </c>
      <c r="AJ415" s="30">
        <f t="shared" si="34"/>
        <v>0</v>
      </c>
      <c r="AK415" s="52">
        <f t="shared" si="31"/>
      </c>
    </row>
    <row r="416" spans="1:37" ht="12.75" customHeight="1">
      <c r="A416" s="93">
        <v>10601402</v>
      </c>
      <c r="B416" s="60" t="s">
        <v>8</v>
      </c>
      <c r="C416" s="60" t="s">
        <v>587</v>
      </c>
      <c r="D416" s="82"/>
      <c r="E416" s="85" t="s">
        <v>411</v>
      </c>
      <c r="F416" s="73">
        <v>126</v>
      </c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76">
        <v>156</v>
      </c>
      <c r="AE416" s="79">
        <v>140.2</v>
      </c>
      <c r="AF416" s="79">
        <v>15.8</v>
      </c>
      <c r="AG416" s="79">
        <f t="shared" si="30"/>
        <v>156</v>
      </c>
      <c r="AH416" s="46">
        <f t="shared" si="32"/>
        <v>19656</v>
      </c>
      <c r="AI416" s="29">
        <f t="shared" si="33"/>
        <v>0</v>
      </c>
      <c r="AJ416" s="30">
        <f t="shared" si="34"/>
        <v>0</v>
      </c>
      <c r="AK416" s="52">
        <f t="shared" si="31"/>
      </c>
    </row>
    <row r="417" spans="1:37" ht="12.75">
      <c r="A417" s="93">
        <v>11033185</v>
      </c>
      <c r="B417" s="60" t="s">
        <v>8</v>
      </c>
      <c r="C417" s="60" t="s">
        <v>1797</v>
      </c>
      <c r="D417" s="82" t="s">
        <v>1314</v>
      </c>
      <c r="E417" s="85" t="s">
        <v>411</v>
      </c>
      <c r="F417" s="73">
        <v>126</v>
      </c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76">
        <v>156</v>
      </c>
      <c r="AE417" s="79">
        <v>140.2</v>
      </c>
      <c r="AF417" s="79">
        <v>15.8</v>
      </c>
      <c r="AG417" s="79">
        <f t="shared" si="30"/>
        <v>156</v>
      </c>
      <c r="AH417" s="46">
        <f t="shared" si="32"/>
        <v>19656</v>
      </c>
      <c r="AI417" s="29">
        <f t="shared" si="33"/>
        <v>0</v>
      </c>
      <c r="AJ417" s="30">
        <f t="shared" si="34"/>
        <v>0</v>
      </c>
      <c r="AK417" s="52">
        <f t="shared" si="31"/>
      </c>
    </row>
    <row r="418" spans="1:37" ht="12.75" customHeight="1">
      <c r="A418" s="93">
        <v>10528129</v>
      </c>
      <c r="B418" s="60" t="s">
        <v>8</v>
      </c>
      <c r="C418" s="60" t="s">
        <v>566</v>
      </c>
      <c r="D418" s="61"/>
      <c r="E418" s="85" t="s">
        <v>411</v>
      </c>
      <c r="F418" s="73">
        <v>126</v>
      </c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76">
        <v>156</v>
      </c>
      <c r="AE418" s="79">
        <v>140.2</v>
      </c>
      <c r="AF418" s="79">
        <v>15.8</v>
      </c>
      <c r="AG418" s="79">
        <f t="shared" si="30"/>
        <v>156</v>
      </c>
      <c r="AH418" s="46">
        <f t="shared" si="32"/>
        <v>19656</v>
      </c>
      <c r="AI418" s="29">
        <f t="shared" si="33"/>
        <v>0</v>
      </c>
      <c r="AJ418" s="30">
        <f t="shared" si="34"/>
        <v>0</v>
      </c>
      <c r="AK418" s="52">
        <f t="shared" si="31"/>
      </c>
    </row>
    <row r="419" spans="1:37" ht="12.75" customHeight="1">
      <c r="A419" s="93">
        <v>10836796</v>
      </c>
      <c r="B419" s="60" t="s">
        <v>8</v>
      </c>
      <c r="C419" s="60" t="s">
        <v>1750</v>
      </c>
      <c r="D419" s="61"/>
      <c r="E419" s="85" t="s">
        <v>411</v>
      </c>
      <c r="F419" s="73">
        <v>126</v>
      </c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76">
        <v>156</v>
      </c>
      <c r="AE419" s="79">
        <v>140.2</v>
      </c>
      <c r="AF419" s="79">
        <v>15.8</v>
      </c>
      <c r="AG419" s="79">
        <f t="shared" si="30"/>
        <v>156</v>
      </c>
      <c r="AH419" s="46">
        <f t="shared" si="32"/>
        <v>19656</v>
      </c>
      <c r="AI419" s="29">
        <f t="shared" si="33"/>
        <v>0</v>
      </c>
      <c r="AJ419" s="30">
        <f t="shared" si="34"/>
        <v>0</v>
      </c>
      <c r="AK419" s="52">
        <f t="shared" si="31"/>
      </c>
    </row>
    <row r="420" spans="1:37" ht="25.5">
      <c r="A420" s="36" t="s">
        <v>632</v>
      </c>
      <c r="B420" s="60" t="s">
        <v>8</v>
      </c>
      <c r="C420" s="60" t="s">
        <v>1777</v>
      </c>
      <c r="D420" s="82"/>
      <c r="E420" s="85" t="s">
        <v>411</v>
      </c>
      <c r="F420" s="73">
        <v>126</v>
      </c>
      <c r="G420" s="53"/>
      <c r="H420" s="27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76">
        <v>156</v>
      </c>
      <c r="AE420" s="79">
        <v>140.2</v>
      </c>
      <c r="AF420" s="79">
        <v>15.8</v>
      </c>
      <c r="AG420" s="79">
        <f t="shared" si="30"/>
        <v>156</v>
      </c>
      <c r="AH420" s="46">
        <f t="shared" si="32"/>
        <v>19656</v>
      </c>
      <c r="AI420" s="29">
        <f t="shared" si="33"/>
        <v>0</v>
      </c>
      <c r="AJ420" s="30">
        <f t="shared" si="34"/>
        <v>0</v>
      </c>
      <c r="AK420" s="52">
        <f t="shared" si="31"/>
      </c>
    </row>
    <row r="421" spans="1:37" ht="12.75" customHeight="1">
      <c r="A421" s="66" t="s">
        <v>1937</v>
      </c>
      <c r="B421" s="60"/>
      <c r="C421" s="60"/>
      <c r="D421" s="105"/>
      <c r="E421" s="103" t="s">
        <v>411</v>
      </c>
      <c r="F421" s="53"/>
      <c r="G421" s="106" t="s">
        <v>31</v>
      </c>
      <c r="H421" s="106" t="s">
        <v>19</v>
      </c>
      <c r="I421" s="106" t="s">
        <v>20</v>
      </c>
      <c r="J421" s="106" t="s">
        <v>21</v>
      </c>
      <c r="K421" s="106" t="s">
        <v>22</v>
      </c>
      <c r="L421" s="106" t="s">
        <v>23</v>
      </c>
      <c r="M421" s="106" t="s">
        <v>24</v>
      </c>
      <c r="N421" s="106" t="s">
        <v>25</v>
      </c>
      <c r="O421" s="106" t="s">
        <v>26</v>
      </c>
      <c r="P421" s="106" t="s">
        <v>27</v>
      </c>
      <c r="Q421" s="106" t="s">
        <v>28</v>
      </c>
      <c r="R421" s="106" t="s">
        <v>29</v>
      </c>
      <c r="S421" s="106" t="s">
        <v>76</v>
      </c>
      <c r="T421" s="106" t="s">
        <v>184</v>
      </c>
      <c r="U421" s="106" t="s">
        <v>301</v>
      </c>
      <c r="V421" s="106" t="s">
        <v>302</v>
      </c>
      <c r="W421" s="106" t="s">
        <v>576</v>
      </c>
      <c r="X421" s="106" t="s">
        <v>303</v>
      </c>
      <c r="Y421" s="106" t="s">
        <v>577</v>
      </c>
      <c r="Z421" s="106" t="s">
        <v>304</v>
      </c>
      <c r="AA421" s="106" t="s">
        <v>305</v>
      </c>
      <c r="AB421" s="106" t="s">
        <v>306</v>
      </c>
      <c r="AC421" s="106" t="s">
        <v>645</v>
      </c>
      <c r="AD421" s="76"/>
      <c r="AE421" s="79"/>
      <c r="AF421" s="79"/>
      <c r="AG421" s="79"/>
      <c r="AH421" s="46">
        <f t="shared" si="32"/>
      </c>
      <c r="AI421" s="29">
        <f t="shared" si="33"/>
      </c>
      <c r="AJ421" s="30">
        <f t="shared" si="34"/>
      </c>
      <c r="AK421" s="52"/>
    </row>
    <row r="422" spans="1:37" ht="12.75" customHeight="1">
      <c r="A422" s="93">
        <v>11033179</v>
      </c>
      <c r="B422" s="60" t="s">
        <v>8</v>
      </c>
      <c r="C422" s="60" t="s">
        <v>1798</v>
      </c>
      <c r="D422" s="82" t="s">
        <v>1314</v>
      </c>
      <c r="E422" s="85" t="s">
        <v>411</v>
      </c>
      <c r="F422" s="73">
        <v>126</v>
      </c>
      <c r="G422" s="27"/>
      <c r="H422" s="27"/>
      <c r="I422" s="27"/>
      <c r="J422" s="27"/>
      <c r="K422" s="27"/>
      <c r="L422" s="27"/>
      <c r="M422" s="27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76">
        <v>159</v>
      </c>
      <c r="AE422" s="79">
        <v>143.2</v>
      </c>
      <c r="AF422" s="79">
        <v>15.8</v>
      </c>
      <c r="AG422" s="79">
        <f t="shared" si="30"/>
        <v>159</v>
      </c>
      <c r="AH422" s="46">
        <f t="shared" si="32"/>
        <v>20034</v>
      </c>
      <c r="AI422" s="29">
        <f t="shared" si="33"/>
        <v>0</v>
      </c>
      <c r="AJ422" s="30">
        <f t="shared" si="34"/>
        <v>0</v>
      </c>
      <c r="AK422" s="52">
        <f t="shared" si="31"/>
      </c>
    </row>
    <row r="423" spans="1:37" ht="12.75" customHeight="1">
      <c r="A423" s="94">
        <v>10667879</v>
      </c>
      <c r="B423" s="60" t="s">
        <v>8</v>
      </c>
      <c r="C423" s="60" t="s">
        <v>660</v>
      </c>
      <c r="D423" s="61"/>
      <c r="E423" s="85" t="s">
        <v>411</v>
      </c>
      <c r="F423" s="73">
        <v>126</v>
      </c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76">
        <v>159</v>
      </c>
      <c r="AE423" s="79">
        <v>143.2</v>
      </c>
      <c r="AF423" s="79">
        <v>15.8</v>
      </c>
      <c r="AG423" s="79">
        <f t="shared" si="30"/>
        <v>159</v>
      </c>
      <c r="AH423" s="46">
        <f t="shared" si="32"/>
        <v>20034</v>
      </c>
      <c r="AI423" s="29">
        <f t="shared" si="33"/>
        <v>0</v>
      </c>
      <c r="AJ423" s="30">
        <f t="shared" si="34"/>
        <v>0</v>
      </c>
      <c r="AK423" s="52">
        <f t="shared" si="31"/>
      </c>
    </row>
    <row r="424" spans="1:37" ht="12.75" customHeight="1">
      <c r="A424" s="94">
        <v>10667880</v>
      </c>
      <c r="B424" s="60" t="s">
        <v>8</v>
      </c>
      <c r="C424" s="60" t="s">
        <v>661</v>
      </c>
      <c r="D424" s="61"/>
      <c r="E424" s="85" t="s">
        <v>411</v>
      </c>
      <c r="F424" s="73">
        <v>126</v>
      </c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76">
        <v>159</v>
      </c>
      <c r="AE424" s="79">
        <v>143.2</v>
      </c>
      <c r="AF424" s="79">
        <v>15.8</v>
      </c>
      <c r="AG424" s="79">
        <f t="shared" si="30"/>
        <v>159</v>
      </c>
      <c r="AH424" s="46">
        <f t="shared" si="32"/>
        <v>20034</v>
      </c>
      <c r="AI424" s="29">
        <f t="shared" si="33"/>
        <v>0</v>
      </c>
      <c r="AJ424" s="30">
        <f t="shared" si="34"/>
        <v>0</v>
      </c>
      <c r="AK424" s="52">
        <f t="shared" si="31"/>
      </c>
    </row>
    <row r="425" spans="1:37" ht="12.75" customHeight="1">
      <c r="A425" s="93">
        <v>10601404</v>
      </c>
      <c r="B425" s="60" t="s">
        <v>8</v>
      </c>
      <c r="C425" s="60" t="s">
        <v>586</v>
      </c>
      <c r="D425" s="61"/>
      <c r="E425" s="85" t="s">
        <v>411</v>
      </c>
      <c r="F425" s="73">
        <v>126</v>
      </c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76">
        <v>159</v>
      </c>
      <c r="AE425" s="79">
        <v>143.2</v>
      </c>
      <c r="AF425" s="79">
        <v>15.8</v>
      </c>
      <c r="AG425" s="79">
        <f t="shared" si="30"/>
        <v>159</v>
      </c>
      <c r="AH425" s="46">
        <f t="shared" si="32"/>
        <v>20034</v>
      </c>
      <c r="AI425" s="29">
        <f t="shared" si="33"/>
        <v>0</v>
      </c>
      <c r="AJ425" s="30">
        <f t="shared" si="34"/>
        <v>0</v>
      </c>
      <c r="AK425" s="52">
        <f t="shared" si="31"/>
      </c>
    </row>
    <row r="426" spans="1:37" ht="12.75" customHeight="1">
      <c r="A426" s="93">
        <v>10533832</v>
      </c>
      <c r="B426" s="60" t="s">
        <v>8</v>
      </c>
      <c r="C426" s="60" t="s">
        <v>564</v>
      </c>
      <c r="D426" s="61"/>
      <c r="E426" s="85" t="s">
        <v>411</v>
      </c>
      <c r="F426" s="73">
        <v>126</v>
      </c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76">
        <v>159</v>
      </c>
      <c r="AE426" s="79">
        <v>143.2</v>
      </c>
      <c r="AF426" s="79">
        <v>15.8</v>
      </c>
      <c r="AG426" s="79">
        <f t="shared" si="30"/>
        <v>159</v>
      </c>
      <c r="AH426" s="46">
        <f t="shared" si="32"/>
        <v>20034</v>
      </c>
      <c r="AI426" s="29">
        <f t="shared" si="33"/>
        <v>0</v>
      </c>
      <c r="AJ426" s="30">
        <f t="shared" si="34"/>
        <v>0</v>
      </c>
      <c r="AK426" s="52">
        <f t="shared" si="31"/>
      </c>
    </row>
    <row r="427" spans="1:37" ht="12.75" customHeight="1">
      <c r="A427" s="93">
        <v>10836488</v>
      </c>
      <c r="B427" s="60" t="s">
        <v>8</v>
      </c>
      <c r="C427" s="60" t="s">
        <v>1032</v>
      </c>
      <c r="D427" s="61"/>
      <c r="E427" s="85" t="s">
        <v>411</v>
      </c>
      <c r="F427" s="73">
        <v>126</v>
      </c>
      <c r="G427" s="27"/>
      <c r="H427" s="27"/>
      <c r="I427" s="27"/>
      <c r="J427" s="27"/>
      <c r="K427" s="27"/>
      <c r="L427" s="27"/>
      <c r="M427" s="27"/>
      <c r="N427" s="27"/>
      <c r="O427" s="27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76">
        <v>159</v>
      </c>
      <c r="AE427" s="79">
        <v>143.2</v>
      </c>
      <c r="AF427" s="79">
        <v>15.8</v>
      </c>
      <c r="AG427" s="79">
        <f t="shared" si="30"/>
        <v>159</v>
      </c>
      <c r="AH427" s="46">
        <f t="shared" si="32"/>
        <v>20034</v>
      </c>
      <c r="AI427" s="29">
        <f t="shared" si="33"/>
        <v>0</v>
      </c>
      <c r="AJ427" s="30">
        <f t="shared" si="34"/>
        <v>0</v>
      </c>
      <c r="AK427" s="52">
        <f t="shared" si="31"/>
      </c>
    </row>
    <row r="428" spans="1:37" ht="12.75" customHeight="1">
      <c r="A428" s="93">
        <v>10764913</v>
      </c>
      <c r="B428" s="60" t="s">
        <v>8</v>
      </c>
      <c r="C428" s="60" t="s">
        <v>826</v>
      </c>
      <c r="D428" s="61"/>
      <c r="E428" s="85" t="s">
        <v>411</v>
      </c>
      <c r="F428" s="73">
        <v>126</v>
      </c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76">
        <v>159</v>
      </c>
      <c r="AE428" s="79">
        <v>143.2</v>
      </c>
      <c r="AF428" s="79">
        <v>15.8</v>
      </c>
      <c r="AG428" s="79">
        <f t="shared" si="30"/>
        <v>159</v>
      </c>
      <c r="AH428" s="46">
        <f t="shared" si="32"/>
        <v>20034</v>
      </c>
      <c r="AI428" s="29">
        <f t="shared" si="33"/>
        <v>0</v>
      </c>
      <c r="AJ428" s="30">
        <f t="shared" si="34"/>
        <v>0</v>
      </c>
      <c r="AK428" s="52">
        <f t="shared" si="31"/>
      </c>
    </row>
    <row r="429" spans="1:37" ht="12.75" customHeight="1">
      <c r="A429" s="93">
        <v>10533834</v>
      </c>
      <c r="B429" s="60" t="s">
        <v>8</v>
      </c>
      <c r="C429" s="60" t="s">
        <v>565</v>
      </c>
      <c r="D429" s="61"/>
      <c r="E429" s="85" t="s">
        <v>411</v>
      </c>
      <c r="F429" s="73">
        <v>126</v>
      </c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76">
        <v>159</v>
      </c>
      <c r="AE429" s="79">
        <v>143.2</v>
      </c>
      <c r="AF429" s="79">
        <v>15.8</v>
      </c>
      <c r="AG429" s="79">
        <f t="shared" si="30"/>
        <v>159</v>
      </c>
      <c r="AH429" s="46">
        <f t="shared" si="32"/>
        <v>20034</v>
      </c>
      <c r="AI429" s="29">
        <f t="shared" si="33"/>
        <v>0</v>
      </c>
      <c r="AJ429" s="30">
        <f t="shared" si="34"/>
        <v>0</v>
      </c>
      <c r="AK429" s="52">
        <f t="shared" si="31"/>
      </c>
    </row>
    <row r="430" spans="1:37" ht="12.75" customHeight="1">
      <c r="A430" s="93">
        <v>10601405</v>
      </c>
      <c r="B430" s="60" t="s">
        <v>8</v>
      </c>
      <c r="C430" s="60" t="s">
        <v>585</v>
      </c>
      <c r="D430" s="61"/>
      <c r="E430" s="85" t="s">
        <v>411</v>
      </c>
      <c r="F430" s="73">
        <v>126</v>
      </c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76">
        <v>159</v>
      </c>
      <c r="AE430" s="79">
        <v>143.2</v>
      </c>
      <c r="AF430" s="79">
        <v>15.8</v>
      </c>
      <c r="AG430" s="79">
        <f t="shared" si="30"/>
        <v>159</v>
      </c>
      <c r="AH430" s="46">
        <f t="shared" si="32"/>
        <v>20034</v>
      </c>
      <c r="AI430" s="29">
        <f t="shared" si="33"/>
        <v>0</v>
      </c>
      <c r="AJ430" s="30">
        <f t="shared" si="34"/>
        <v>0</v>
      </c>
      <c r="AK430" s="52">
        <f t="shared" si="31"/>
      </c>
    </row>
    <row r="431" spans="1:37" ht="12.75" customHeight="1">
      <c r="A431" s="93">
        <v>10764914</v>
      </c>
      <c r="B431" s="60" t="s">
        <v>8</v>
      </c>
      <c r="C431" s="60" t="s">
        <v>827</v>
      </c>
      <c r="D431" s="61"/>
      <c r="E431" s="85" t="s">
        <v>411</v>
      </c>
      <c r="F431" s="73">
        <v>126</v>
      </c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76">
        <v>159</v>
      </c>
      <c r="AE431" s="79">
        <v>143.2</v>
      </c>
      <c r="AF431" s="79">
        <v>15.8</v>
      </c>
      <c r="AG431" s="79">
        <f t="shared" si="30"/>
        <v>159</v>
      </c>
      <c r="AH431" s="46">
        <f t="shared" si="32"/>
        <v>20034</v>
      </c>
      <c r="AI431" s="29">
        <f t="shared" si="33"/>
        <v>0</v>
      </c>
      <c r="AJ431" s="30">
        <f t="shared" si="34"/>
        <v>0</v>
      </c>
      <c r="AK431" s="52">
        <f t="shared" si="31"/>
      </c>
    </row>
    <row r="432" spans="1:37" ht="12.75" customHeight="1">
      <c r="A432" s="66" t="s">
        <v>1938</v>
      </c>
      <c r="B432" s="60"/>
      <c r="C432" s="60"/>
      <c r="D432" s="105"/>
      <c r="E432" s="103" t="s">
        <v>411</v>
      </c>
      <c r="F432" s="53"/>
      <c r="G432" s="106" t="s">
        <v>31</v>
      </c>
      <c r="H432" s="106" t="s">
        <v>19</v>
      </c>
      <c r="I432" s="106" t="s">
        <v>20</v>
      </c>
      <c r="J432" s="106" t="s">
        <v>21</v>
      </c>
      <c r="K432" s="106" t="s">
        <v>22</v>
      </c>
      <c r="L432" s="106" t="s">
        <v>23</v>
      </c>
      <c r="M432" s="106" t="s">
        <v>24</v>
      </c>
      <c r="N432" s="106" t="s">
        <v>25</v>
      </c>
      <c r="O432" s="106" t="s">
        <v>26</v>
      </c>
      <c r="P432" s="106" t="s">
        <v>27</v>
      </c>
      <c r="Q432" s="106" t="s">
        <v>28</v>
      </c>
      <c r="R432" s="106" t="s">
        <v>29</v>
      </c>
      <c r="S432" s="106" t="s">
        <v>76</v>
      </c>
      <c r="T432" s="106" t="s">
        <v>184</v>
      </c>
      <c r="U432" s="106" t="s">
        <v>301</v>
      </c>
      <c r="V432" s="106" t="s">
        <v>302</v>
      </c>
      <c r="W432" s="106" t="s">
        <v>576</v>
      </c>
      <c r="X432" s="106" t="s">
        <v>303</v>
      </c>
      <c r="Y432" s="106" t="s">
        <v>577</v>
      </c>
      <c r="Z432" s="106" t="s">
        <v>304</v>
      </c>
      <c r="AA432" s="106" t="s">
        <v>305</v>
      </c>
      <c r="AB432" s="106" t="s">
        <v>306</v>
      </c>
      <c r="AC432" s="106" t="s">
        <v>645</v>
      </c>
      <c r="AD432" s="76"/>
      <c r="AE432" s="79"/>
      <c r="AF432" s="79"/>
      <c r="AG432" s="79"/>
      <c r="AH432" s="46">
        <f t="shared" si="32"/>
      </c>
      <c r="AI432" s="29">
        <f t="shared" si="33"/>
      </c>
      <c r="AJ432" s="30">
        <f t="shared" si="34"/>
      </c>
      <c r="AK432" s="52"/>
    </row>
    <row r="433" spans="1:37" ht="12.75" customHeight="1">
      <c r="A433" s="36">
        <v>10008233</v>
      </c>
      <c r="B433" s="60" t="s">
        <v>8</v>
      </c>
      <c r="C433" s="60" t="s">
        <v>119</v>
      </c>
      <c r="D433" s="82"/>
      <c r="E433" s="85" t="s">
        <v>411</v>
      </c>
      <c r="F433" s="73">
        <v>126</v>
      </c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76">
        <v>166</v>
      </c>
      <c r="AE433" s="79">
        <v>148.5</v>
      </c>
      <c r="AF433" s="79">
        <v>17.5</v>
      </c>
      <c r="AG433" s="79">
        <f t="shared" si="30"/>
        <v>166</v>
      </c>
      <c r="AH433" s="46">
        <f t="shared" si="32"/>
        <v>20916</v>
      </c>
      <c r="AI433" s="29">
        <f t="shared" si="33"/>
        <v>0</v>
      </c>
      <c r="AJ433" s="30">
        <f t="shared" si="34"/>
        <v>0</v>
      </c>
      <c r="AK433" s="52">
        <f t="shared" si="31"/>
      </c>
    </row>
    <row r="434" spans="1:37" ht="12.75" customHeight="1">
      <c r="A434" s="36">
        <v>10436769</v>
      </c>
      <c r="B434" s="60" t="s">
        <v>8</v>
      </c>
      <c r="C434" s="60" t="s">
        <v>469</v>
      </c>
      <c r="D434" s="82"/>
      <c r="E434" s="85" t="s">
        <v>411</v>
      </c>
      <c r="F434" s="73">
        <v>126</v>
      </c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76">
        <v>166</v>
      </c>
      <c r="AE434" s="79">
        <v>148.5</v>
      </c>
      <c r="AF434" s="79">
        <v>17.5</v>
      </c>
      <c r="AG434" s="79">
        <f t="shared" si="30"/>
        <v>166</v>
      </c>
      <c r="AH434" s="46">
        <f t="shared" si="32"/>
        <v>20916</v>
      </c>
      <c r="AI434" s="29">
        <f t="shared" si="33"/>
        <v>0</v>
      </c>
      <c r="AJ434" s="30">
        <f t="shared" si="34"/>
        <v>0</v>
      </c>
      <c r="AK434" s="52">
        <f t="shared" si="31"/>
      </c>
    </row>
    <row r="435" spans="1:37" ht="12.75" customHeight="1">
      <c r="A435" s="36">
        <v>10008236</v>
      </c>
      <c r="B435" s="60" t="s">
        <v>8</v>
      </c>
      <c r="C435" s="60" t="s">
        <v>120</v>
      </c>
      <c r="D435" s="82"/>
      <c r="E435" s="85" t="s">
        <v>411</v>
      </c>
      <c r="F435" s="73">
        <v>126</v>
      </c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76">
        <v>166</v>
      </c>
      <c r="AE435" s="79">
        <v>148.5</v>
      </c>
      <c r="AF435" s="79">
        <v>17.5</v>
      </c>
      <c r="AG435" s="79">
        <f t="shared" si="30"/>
        <v>166</v>
      </c>
      <c r="AH435" s="46">
        <f t="shared" si="32"/>
        <v>20916</v>
      </c>
      <c r="AI435" s="29">
        <f t="shared" si="33"/>
        <v>0</v>
      </c>
      <c r="AJ435" s="30">
        <f t="shared" si="34"/>
        <v>0</v>
      </c>
      <c r="AK435" s="52">
        <f t="shared" si="31"/>
      </c>
    </row>
    <row r="436" spans="1:37" ht="12.75" customHeight="1">
      <c r="A436" s="36">
        <v>10008021</v>
      </c>
      <c r="B436" s="60" t="s">
        <v>8</v>
      </c>
      <c r="C436" s="60" t="s">
        <v>776</v>
      </c>
      <c r="D436" s="82"/>
      <c r="E436" s="85" t="s">
        <v>411</v>
      </c>
      <c r="F436" s="73">
        <v>126</v>
      </c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76">
        <v>166</v>
      </c>
      <c r="AE436" s="79">
        <v>148.5</v>
      </c>
      <c r="AF436" s="79">
        <v>17.5</v>
      </c>
      <c r="AG436" s="79">
        <f t="shared" si="30"/>
        <v>166</v>
      </c>
      <c r="AH436" s="46">
        <f t="shared" si="32"/>
        <v>20916</v>
      </c>
      <c r="AI436" s="29">
        <f t="shared" si="33"/>
        <v>0</v>
      </c>
      <c r="AJ436" s="30">
        <f t="shared" si="34"/>
        <v>0</v>
      </c>
      <c r="AK436" s="52">
        <f t="shared" si="31"/>
      </c>
    </row>
    <row r="437" spans="1:37" ht="12.75" customHeight="1">
      <c r="A437" s="36">
        <v>10008231</v>
      </c>
      <c r="B437" s="60" t="s">
        <v>8</v>
      </c>
      <c r="C437" s="60" t="s">
        <v>121</v>
      </c>
      <c r="D437" s="82"/>
      <c r="E437" s="85" t="s">
        <v>411</v>
      </c>
      <c r="F437" s="73">
        <v>126</v>
      </c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76">
        <v>166</v>
      </c>
      <c r="AE437" s="79">
        <v>148.5</v>
      </c>
      <c r="AF437" s="79">
        <v>17.5</v>
      </c>
      <c r="AG437" s="79">
        <f t="shared" si="30"/>
        <v>166</v>
      </c>
      <c r="AH437" s="46">
        <f t="shared" si="32"/>
        <v>20916</v>
      </c>
      <c r="AI437" s="29">
        <f t="shared" si="33"/>
        <v>0</v>
      </c>
      <c r="AJ437" s="30">
        <f t="shared" si="34"/>
        <v>0</v>
      </c>
      <c r="AK437" s="52">
        <f t="shared" si="31"/>
      </c>
    </row>
    <row r="438" spans="1:37" ht="12.75" customHeight="1">
      <c r="A438" s="36">
        <v>10008230</v>
      </c>
      <c r="B438" s="60" t="s">
        <v>8</v>
      </c>
      <c r="C438" s="60" t="s">
        <v>122</v>
      </c>
      <c r="D438" s="82"/>
      <c r="E438" s="85" t="s">
        <v>411</v>
      </c>
      <c r="F438" s="73">
        <v>126</v>
      </c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76">
        <v>166</v>
      </c>
      <c r="AE438" s="79">
        <v>148.5</v>
      </c>
      <c r="AF438" s="79">
        <v>17.5</v>
      </c>
      <c r="AG438" s="79">
        <f t="shared" si="30"/>
        <v>166</v>
      </c>
      <c r="AH438" s="46">
        <f t="shared" si="32"/>
        <v>20916</v>
      </c>
      <c r="AI438" s="29">
        <f t="shared" si="33"/>
        <v>0</v>
      </c>
      <c r="AJ438" s="30">
        <f t="shared" si="34"/>
        <v>0</v>
      </c>
      <c r="AK438" s="52">
        <f t="shared" si="31"/>
      </c>
    </row>
    <row r="439" spans="1:37" ht="25.5">
      <c r="A439" s="36" t="s">
        <v>633</v>
      </c>
      <c r="B439" s="60" t="s">
        <v>8</v>
      </c>
      <c r="C439" s="60" t="s">
        <v>573</v>
      </c>
      <c r="D439" s="82"/>
      <c r="E439" s="85" t="s">
        <v>411</v>
      </c>
      <c r="F439" s="73">
        <v>126</v>
      </c>
      <c r="G439" s="53"/>
      <c r="H439" s="27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76">
        <v>166</v>
      </c>
      <c r="AE439" s="79">
        <v>148.5</v>
      </c>
      <c r="AF439" s="79">
        <v>17.5</v>
      </c>
      <c r="AG439" s="79">
        <f t="shared" si="30"/>
        <v>166</v>
      </c>
      <c r="AH439" s="46">
        <f t="shared" si="32"/>
        <v>20916</v>
      </c>
      <c r="AI439" s="29">
        <f t="shared" si="33"/>
        <v>0</v>
      </c>
      <c r="AJ439" s="30">
        <f t="shared" si="34"/>
        <v>0</v>
      </c>
      <c r="AK439" s="52">
        <f t="shared" si="31"/>
      </c>
    </row>
    <row r="440" spans="1:37" ht="12.75" customHeight="1">
      <c r="A440" s="66" t="s">
        <v>1939</v>
      </c>
      <c r="B440" s="60"/>
      <c r="C440" s="60"/>
      <c r="D440" s="115"/>
      <c r="E440" s="103" t="s">
        <v>411</v>
      </c>
      <c r="F440" s="53"/>
      <c r="G440" s="106" t="s">
        <v>31</v>
      </c>
      <c r="H440" s="106" t="s">
        <v>19</v>
      </c>
      <c r="I440" s="106" t="s">
        <v>20</v>
      </c>
      <c r="J440" s="106" t="s">
        <v>21</v>
      </c>
      <c r="K440" s="106" t="s">
        <v>22</v>
      </c>
      <c r="L440" s="106" t="s">
        <v>23</v>
      </c>
      <c r="M440" s="106" t="s">
        <v>24</v>
      </c>
      <c r="N440" s="106" t="s">
        <v>25</v>
      </c>
      <c r="O440" s="106" t="s">
        <v>26</v>
      </c>
      <c r="P440" s="106" t="s">
        <v>27</v>
      </c>
      <c r="Q440" s="106" t="s">
        <v>28</v>
      </c>
      <c r="R440" s="106" t="s">
        <v>29</v>
      </c>
      <c r="S440" s="106" t="s">
        <v>76</v>
      </c>
      <c r="T440" s="106" t="s">
        <v>184</v>
      </c>
      <c r="U440" s="106" t="s">
        <v>301</v>
      </c>
      <c r="V440" s="106" t="s">
        <v>302</v>
      </c>
      <c r="W440" s="106" t="s">
        <v>576</v>
      </c>
      <c r="X440" s="106" t="s">
        <v>303</v>
      </c>
      <c r="Y440" s="106" t="s">
        <v>577</v>
      </c>
      <c r="Z440" s="106" t="s">
        <v>304</v>
      </c>
      <c r="AA440" s="106" t="s">
        <v>305</v>
      </c>
      <c r="AB440" s="106" t="s">
        <v>306</v>
      </c>
      <c r="AC440" s="106" t="s">
        <v>645</v>
      </c>
      <c r="AD440" s="76"/>
      <c r="AE440" s="79"/>
      <c r="AF440" s="79"/>
      <c r="AG440" s="79"/>
      <c r="AH440" s="46">
        <f t="shared" si="32"/>
      </c>
      <c r="AI440" s="29">
        <f t="shared" si="33"/>
      </c>
      <c r="AJ440" s="30">
        <f t="shared" si="34"/>
      </c>
      <c r="AK440" s="52"/>
    </row>
    <row r="441" spans="1:37" ht="12.75" customHeight="1">
      <c r="A441" s="93">
        <v>11033054</v>
      </c>
      <c r="B441" s="60" t="s">
        <v>8</v>
      </c>
      <c r="C441" s="60" t="s">
        <v>1799</v>
      </c>
      <c r="D441" s="82" t="s">
        <v>1314</v>
      </c>
      <c r="E441" s="85" t="s">
        <v>411</v>
      </c>
      <c r="F441" s="73">
        <v>126</v>
      </c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76">
        <v>166</v>
      </c>
      <c r="AE441" s="79">
        <v>150.2</v>
      </c>
      <c r="AF441" s="79">
        <v>15.8</v>
      </c>
      <c r="AG441" s="79">
        <f t="shared" si="30"/>
        <v>166</v>
      </c>
      <c r="AH441" s="46">
        <f t="shared" si="32"/>
        <v>20916</v>
      </c>
      <c r="AI441" s="29">
        <f t="shared" si="33"/>
        <v>0</v>
      </c>
      <c r="AJ441" s="30">
        <f t="shared" si="34"/>
        <v>0</v>
      </c>
      <c r="AK441" s="52">
        <f t="shared" si="31"/>
      </c>
    </row>
    <row r="442" spans="1:37" ht="12.75" customHeight="1">
      <c r="A442" s="93">
        <v>11040688</v>
      </c>
      <c r="B442" s="60" t="s">
        <v>8</v>
      </c>
      <c r="C442" s="60" t="s">
        <v>1800</v>
      </c>
      <c r="D442" s="82" t="s">
        <v>1314</v>
      </c>
      <c r="E442" s="85" t="s">
        <v>411</v>
      </c>
      <c r="F442" s="73">
        <v>126</v>
      </c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76">
        <v>166</v>
      </c>
      <c r="AE442" s="79">
        <v>150.2</v>
      </c>
      <c r="AF442" s="79">
        <v>15.8</v>
      </c>
      <c r="AG442" s="79">
        <f t="shared" si="30"/>
        <v>166</v>
      </c>
      <c r="AH442" s="46">
        <f t="shared" si="32"/>
        <v>20916</v>
      </c>
      <c r="AI442" s="29">
        <f t="shared" si="33"/>
        <v>0</v>
      </c>
      <c r="AJ442" s="30">
        <f t="shared" si="34"/>
        <v>0</v>
      </c>
      <c r="AK442" s="52">
        <f t="shared" si="31"/>
      </c>
    </row>
    <row r="443" spans="1:37" ht="12.75" customHeight="1">
      <c r="A443" s="93">
        <v>10801725</v>
      </c>
      <c r="B443" s="60" t="s">
        <v>8</v>
      </c>
      <c r="C443" s="60" t="s">
        <v>906</v>
      </c>
      <c r="D443" s="61"/>
      <c r="E443" s="85" t="s">
        <v>411</v>
      </c>
      <c r="F443" s="73">
        <v>126</v>
      </c>
      <c r="G443" s="27"/>
      <c r="H443" s="27"/>
      <c r="I443" s="27"/>
      <c r="J443" s="27"/>
      <c r="K443" s="27"/>
      <c r="L443" s="27"/>
      <c r="M443" s="27"/>
      <c r="N443" s="27"/>
      <c r="O443" s="27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76">
        <v>166</v>
      </c>
      <c r="AE443" s="79">
        <v>145</v>
      </c>
      <c r="AF443" s="79">
        <v>21</v>
      </c>
      <c r="AG443" s="79">
        <f t="shared" si="30"/>
        <v>166</v>
      </c>
      <c r="AH443" s="46">
        <f t="shared" si="32"/>
        <v>20916</v>
      </c>
      <c r="AI443" s="29">
        <f t="shared" si="33"/>
        <v>0</v>
      </c>
      <c r="AJ443" s="30">
        <f t="shared" si="34"/>
        <v>0</v>
      </c>
      <c r="AK443" s="52">
        <f t="shared" si="31"/>
      </c>
    </row>
    <row r="444" spans="1:37" ht="12.75" customHeight="1">
      <c r="A444" s="93">
        <v>11040699</v>
      </c>
      <c r="B444" s="60" t="s">
        <v>8</v>
      </c>
      <c r="C444" s="60" t="s">
        <v>1752</v>
      </c>
      <c r="D444" s="82" t="s">
        <v>1314</v>
      </c>
      <c r="E444" s="85" t="s">
        <v>411</v>
      </c>
      <c r="F444" s="73">
        <v>126</v>
      </c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76">
        <v>166</v>
      </c>
      <c r="AE444" s="79">
        <v>150.2</v>
      </c>
      <c r="AF444" s="79">
        <v>15.8</v>
      </c>
      <c r="AG444" s="79">
        <f t="shared" si="30"/>
        <v>166</v>
      </c>
      <c r="AH444" s="46">
        <f t="shared" si="32"/>
        <v>20916</v>
      </c>
      <c r="AI444" s="29">
        <f t="shared" si="33"/>
        <v>0</v>
      </c>
      <c r="AJ444" s="30">
        <f t="shared" si="34"/>
        <v>0</v>
      </c>
      <c r="AK444" s="52">
        <f t="shared" si="31"/>
      </c>
    </row>
    <row r="445" spans="1:37" ht="12.75" customHeight="1">
      <c r="A445" s="36">
        <v>10461324</v>
      </c>
      <c r="B445" s="60" t="s">
        <v>8</v>
      </c>
      <c r="C445" s="60" t="s">
        <v>1753</v>
      </c>
      <c r="D445" s="82"/>
      <c r="E445" s="85" t="s">
        <v>411</v>
      </c>
      <c r="F445" s="73">
        <v>126</v>
      </c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76">
        <v>166</v>
      </c>
      <c r="AE445" s="79">
        <v>145</v>
      </c>
      <c r="AF445" s="79">
        <v>21</v>
      </c>
      <c r="AG445" s="79">
        <f t="shared" si="30"/>
        <v>166</v>
      </c>
      <c r="AH445" s="46">
        <f t="shared" si="32"/>
        <v>20916</v>
      </c>
      <c r="AI445" s="29">
        <f t="shared" si="33"/>
        <v>0</v>
      </c>
      <c r="AJ445" s="30">
        <f t="shared" si="34"/>
        <v>0</v>
      </c>
      <c r="AK445" s="52">
        <f t="shared" si="31"/>
      </c>
    </row>
    <row r="446" spans="1:37" ht="12.75" customHeight="1">
      <c r="A446" s="93">
        <v>10528048</v>
      </c>
      <c r="B446" s="60" t="s">
        <v>8</v>
      </c>
      <c r="C446" s="60" t="s">
        <v>1027</v>
      </c>
      <c r="D446" s="61"/>
      <c r="E446" s="85" t="s">
        <v>411</v>
      </c>
      <c r="F446" s="73">
        <v>126</v>
      </c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76">
        <v>166</v>
      </c>
      <c r="AE446" s="79">
        <v>145</v>
      </c>
      <c r="AF446" s="79">
        <v>21</v>
      </c>
      <c r="AG446" s="79">
        <f t="shared" si="30"/>
        <v>166</v>
      </c>
      <c r="AH446" s="46">
        <f t="shared" si="32"/>
        <v>20916</v>
      </c>
      <c r="AI446" s="29">
        <f t="shared" si="33"/>
        <v>0</v>
      </c>
      <c r="AJ446" s="30">
        <f t="shared" si="34"/>
        <v>0</v>
      </c>
      <c r="AK446" s="52">
        <f t="shared" si="31"/>
      </c>
    </row>
    <row r="447" spans="1:37" ht="12.75" customHeight="1">
      <c r="A447" s="36">
        <v>10461323</v>
      </c>
      <c r="B447" s="60" t="s">
        <v>8</v>
      </c>
      <c r="C447" s="60" t="s">
        <v>1028</v>
      </c>
      <c r="D447" s="82"/>
      <c r="E447" s="85" t="s">
        <v>411</v>
      </c>
      <c r="F447" s="73">
        <v>126</v>
      </c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76">
        <v>166</v>
      </c>
      <c r="AE447" s="79">
        <v>145</v>
      </c>
      <c r="AF447" s="79">
        <v>21</v>
      </c>
      <c r="AG447" s="79">
        <f t="shared" si="30"/>
        <v>166</v>
      </c>
      <c r="AH447" s="46">
        <f t="shared" si="32"/>
        <v>20916</v>
      </c>
      <c r="AI447" s="29">
        <f t="shared" si="33"/>
        <v>0</v>
      </c>
      <c r="AJ447" s="30">
        <f t="shared" si="34"/>
        <v>0</v>
      </c>
      <c r="AK447" s="52">
        <f t="shared" si="31"/>
      </c>
    </row>
    <row r="448" spans="1:37" ht="12.75" customHeight="1">
      <c r="A448" s="93">
        <v>10801721</v>
      </c>
      <c r="B448" s="60" t="s">
        <v>8</v>
      </c>
      <c r="C448" s="60" t="s">
        <v>907</v>
      </c>
      <c r="D448" s="62"/>
      <c r="E448" s="85" t="s">
        <v>411</v>
      </c>
      <c r="F448" s="73">
        <v>126</v>
      </c>
      <c r="G448" s="27"/>
      <c r="H448" s="27"/>
      <c r="I448" s="27"/>
      <c r="J448" s="27"/>
      <c r="K448" s="27"/>
      <c r="L448" s="27"/>
      <c r="M448" s="27"/>
      <c r="N448" s="27"/>
      <c r="O448" s="27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76">
        <v>166</v>
      </c>
      <c r="AE448" s="79">
        <v>145</v>
      </c>
      <c r="AF448" s="79">
        <v>21</v>
      </c>
      <c r="AG448" s="79">
        <f t="shared" si="30"/>
        <v>166</v>
      </c>
      <c r="AH448" s="46">
        <f t="shared" si="32"/>
        <v>20916</v>
      </c>
      <c r="AI448" s="29">
        <f t="shared" si="33"/>
        <v>0</v>
      </c>
      <c r="AJ448" s="30">
        <f t="shared" si="34"/>
        <v>0</v>
      </c>
      <c r="AK448" s="52">
        <f t="shared" si="31"/>
      </c>
    </row>
    <row r="449" spans="1:37" ht="12.75" customHeight="1">
      <c r="A449" s="93">
        <v>11033184</v>
      </c>
      <c r="B449" s="60" t="s">
        <v>8</v>
      </c>
      <c r="C449" s="60" t="s">
        <v>1801</v>
      </c>
      <c r="D449" s="82" t="s">
        <v>1314</v>
      </c>
      <c r="E449" s="85" t="s">
        <v>411</v>
      </c>
      <c r="F449" s="73">
        <v>126</v>
      </c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76">
        <v>166</v>
      </c>
      <c r="AE449" s="79">
        <v>150.2</v>
      </c>
      <c r="AF449" s="79">
        <v>15.8</v>
      </c>
      <c r="AG449" s="79">
        <f t="shared" si="30"/>
        <v>166</v>
      </c>
      <c r="AH449" s="46">
        <f t="shared" si="32"/>
        <v>20916</v>
      </c>
      <c r="AI449" s="29">
        <f t="shared" si="33"/>
        <v>0</v>
      </c>
      <c r="AJ449" s="30">
        <f t="shared" si="34"/>
        <v>0</v>
      </c>
      <c r="AK449" s="52">
        <f t="shared" si="31"/>
      </c>
    </row>
    <row r="450" spans="1:37" ht="12.75" customHeight="1">
      <c r="A450" s="93">
        <v>10836794</v>
      </c>
      <c r="B450" s="60" t="s">
        <v>8</v>
      </c>
      <c r="C450" s="60" t="s">
        <v>1026</v>
      </c>
      <c r="D450" s="61"/>
      <c r="E450" s="85" t="s">
        <v>411</v>
      </c>
      <c r="F450" s="73">
        <v>126</v>
      </c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76">
        <v>166</v>
      </c>
      <c r="AE450" s="79">
        <v>150.2</v>
      </c>
      <c r="AF450" s="79">
        <v>15.8</v>
      </c>
      <c r="AG450" s="79">
        <f t="shared" si="30"/>
        <v>166</v>
      </c>
      <c r="AH450" s="46">
        <f t="shared" si="32"/>
        <v>20916</v>
      </c>
      <c r="AI450" s="29">
        <f t="shared" si="33"/>
        <v>0</v>
      </c>
      <c r="AJ450" s="30">
        <f t="shared" si="34"/>
        <v>0</v>
      </c>
      <c r="AK450" s="52">
        <f t="shared" si="31"/>
      </c>
    </row>
    <row r="451" spans="1:37" ht="12.75" customHeight="1">
      <c r="A451" s="93">
        <v>10801724</v>
      </c>
      <c r="B451" s="60" t="s">
        <v>8</v>
      </c>
      <c r="C451" s="60" t="s">
        <v>908</v>
      </c>
      <c r="D451" s="61"/>
      <c r="E451" s="85" t="s">
        <v>411</v>
      </c>
      <c r="F451" s="73">
        <v>126</v>
      </c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76">
        <v>166</v>
      </c>
      <c r="AE451" s="79">
        <v>145</v>
      </c>
      <c r="AF451" s="79">
        <v>21</v>
      </c>
      <c r="AG451" s="79">
        <f t="shared" si="30"/>
        <v>166</v>
      </c>
      <c r="AH451" s="46">
        <f t="shared" si="32"/>
        <v>20916</v>
      </c>
      <c r="AI451" s="29">
        <f t="shared" si="33"/>
        <v>0</v>
      </c>
      <c r="AJ451" s="30">
        <f t="shared" si="34"/>
        <v>0</v>
      </c>
      <c r="AK451" s="52">
        <f t="shared" si="31"/>
      </c>
    </row>
    <row r="452" spans="1:37" ht="38.25">
      <c r="A452" s="36" t="s">
        <v>1029</v>
      </c>
      <c r="B452" s="60" t="s">
        <v>8</v>
      </c>
      <c r="C452" s="60" t="s">
        <v>1950</v>
      </c>
      <c r="D452" s="61"/>
      <c r="E452" s="85" t="s">
        <v>411</v>
      </c>
      <c r="F452" s="73">
        <v>126</v>
      </c>
      <c r="G452" s="53"/>
      <c r="H452" s="27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76">
        <v>166</v>
      </c>
      <c r="AE452" s="79">
        <v>145</v>
      </c>
      <c r="AF452" s="79">
        <v>21</v>
      </c>
      <c r="AG452" s="79">
        <f t="shared" si="30"/>
        <v>166</v>
      </c>
      <c r="AH452" s="46">
        <f t="shared" si="32"/>
        <v>20916</v>
      </c>
      <c r="AI452" s="29">
        <f t="shared" si="33"/>
        <v>0</v>
      </c>
      <c r="AJ452" s="30">
        <f t="shared" si="34"/>
        <v>0</v>
      </c>
      <c r="AK452" s="52">
        <f t="shared" si="31"/>
      </c>
    </row>
    <row r="453" spans="1:37" ht="12.75" customHeight="1">
      <c r="A453" s="66" t="s">
        <v>1105</v>
      </c>
      <c r="B453" s="60"/>
      <c r="C453" s="60"/>
      <c r="D453" s="115"/>
      <c r="E453" s="103" t="s">
        <v>411</v>
      </c>
      <c r="F453" s="53"/>
      <c r="G453" s="106" t="s">
        <v>31</v>
      </c>
      <c r="H453" s="106" t="s">
        <v>19</v>
      </c>
      <c r="I453" s="106" t="s">
        <v>20</v>
      </c>
      <c r="J453" s="106" t="s">
        <v>21</v>
      </c>
      <c r="K453" s="106" t="s">
        <v>22</v>
      </c>
      <c r="L453" s="106" t="s">
        <v>23</v>
      </c>
      <c r="M453" s="106" t="s">
        <v>24</v>
      </c>
      <c r="N453" s="106" t="s">
        <v>25</v>
      </c>
      <c r="O453" s="106" t="s">
        <v>26</v>
      </c>
      <c r="P453" s="106" t="s">
        <v>27</v>
      </c>
      <c r="Q453" s="106" t="s">
        <v>28</v>
      </c>
      <c r="R453" s="106" t="s">
        <v>29</v>
      </c>
      <c r="S453" s="106" t="s">
        <v>76</v>
      </c>
      <c r="T453" s="106" t="s">
        <v>184</v>
      </c>
      <c r="U453" s="106" t="s">
        <v>301</v>
      </c>
      <c r="V453" s="106" t="s">
        <v>302</v>
      </c>
      <c r="W453" s="106" t="s">
        <v>576</v>
      </c>
      <c r="X453" s="106" t="s">
        <v>303</v>
      </c>
      <c r="Y453" s="106" t="s">
        <v>577</v>
      </c>
      <c r="Z453" s="106" t="s">
        <v>304</v>
      </c>
      <c r="AA453" s="106" t="s">
        <v>305</v>
      </c>
      <c r="AB453" s="106" t="s">
        <v>306</v>
      </c>
      <c r="AC453" s="106" t="s">
        <v>645</v>
      </c>
      <c r="AD453" s="76"/>
      <c r="AE453" s="79"/>
      <c r="AF453" s="79"/>
      <c r="AG453" s="79"/>
      <c r="AH453" s="46">
        <f t="shared" si="32"/>
      </c>
      <c r="AI453" s="29">
        <f t="shared" si="33"/>
      </c>
      <c r="AJ453" s="30">
        <f t="shared" si="34"/>
      </c>
      <c r="AK453" s="52"/>
    </row>
    <row r="454" spans="1:37" ht="12.75" customHeight="1">
      <c r="A454" s="93">
        <v>10952274</v>
      </c>
      <c r="B454" s="60" t="s">
        <v>1105</v>
      </c>
      <c r="C454" s="60" t="s">
        <v>1211</v>
      </c>
      <c r="D454" s="82"/>
      <c r="E454" s="85" t="s">
        <v>411</v>
      </c>
      <c r="F454" s="73">
        <v>126</v>
      </c>
      <c r="G454" s="53"/>
      <c r="H454" s="53"/>
      <c r="I454" s="53"/>
      <c r="J454" s="27"/>
      <c r="K454" s="27"/>
      <c r="L454" s="27"/>
      <c r="M454" s="27"/>
      <c r="N454" s="27"/>
      <c r="O454" s="27"/>
      <c r="P454" s="27"/>
      <c r="Q454" s="27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76">
        <v>230</v>
      </c>
      <c r="AE454" s="79">
        <v>209</v>
      </c>
      <c r="AF454" s="79">
        <v>21</v>
      </c>
      <c r="AG454" s="79">
        <f t="shared" si="30"/>
        <v>230</v>
      </c>
      <c r="AH454" s="46">
        <f t="shared" si="32"/>
        <v>28980</v>
      </c>
      <c r="AI454" s="29">
        <f t="shared" si="33"/>
        <v>0</v>
      </c>
      <c r="AJ454" s="30">
        <f t="shared" si="34"/>
        <v>0</v>
      </c>
      <c r="AK454" s="52">
        <f t="shared" si="31"/>
      </c>
    </row>
    <row r="455" spans="1:37" ht="12.75" customHeight="1">
      <c r="A455" s="93">
        <v>10952275</v>
      </c>
      <c r="B455" s="60" t="s">
        <v>1105</v>
      </c>
      <c r="C455" s="60" t="s">
        <v>1212</v>
      </c>
      <c r="D455" s="82"/>
      <c r="E455" s="85" t="s">
        <v>411</v>
      </c>
      <c r="F455" s="73">
        <v>126</v>
      </c>
      <c r="G455" s="53"/>
      <c r="H455" s="53"/>
      <c r="I455" s="53"/>
      <c r="J455" s="27"/>
      <c r="K455" s="27"/>
      <c r="L455" s="27"/>
      <c r="M455" s="27"/>
      <c r="N455" s="27"/>
      <c r="O455" s="27"/>
      <c r="P455" s="27"/>
      <c r="Q455" s="27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76">
        <v>230</v>
      </c>
      <c r="AE455" s="79">
        <v>209</v>
      </c>
      <c r="AF455" s="79">
        <v>21</v>
      </c>
      <c r="AG455" s="79">
        <f t="shared" si="30"/>
        <v>230</v>
      </c>
      <c r="AH455" s="46">
        <f t="shared" si="32"/>
        <v>28980</v>
      </c>
      <c r="AI455" s="29">
        <f t="shared" si="33"/>
        <v>0</v>
      </c>
      <c r="AJ455" s="30">
        <f t="shared" si="34"/>
        <v>0</v>
      </c>
      <c r="AK455" s="52">
        <f t="shared" si="31"/>
      </c>
    </row>
    <row r="456" spans="1:37" ht="12.75" customHeight="1">
      <c r="A456" s="66" t="s">
        <v>48</v>
      </c>
      <c r="B456" s="60"/>
      <c r="C456" s="60"/>
      <c r="D456" s="105"/>
      <c r="E456" s="103" t="s">
        <v>411</v>
      </c>
      <c r="F456" s="53"/>
      <c r="G456" s="106" t="s">
        <v>31</v>
      </c>
      <c r="H456" s="106" t="s">
        <v>19</v>
      </c>
      <c r="I456" s="106" t="s">
        <v>20</v>
      </c>
      <c r="J456" s="106" t="s">
        <v>21</v>
      </c>
      <c r="K456" s="106" t="s">
        <v>22</v>
      </c>
      <c r="L456" s="106" t="s">
        <v>23</v>
      </c>
      <c r="M456" s="106" t="s">
        <v>24</v>
      </c>
      <c r="N456" s="106" t="s">
        <v>25</v>
      </c>
      <c r="O456" s="106" t="s">
        <v>26</v>
      </c>
      <c r="P456" s="106" t="s">
        <v>27</v>
      </c>
      <c r="Q456" s="106" t="s">
        <v>28</v>
      </c>
      <c r="R456" s="106" t="s">
        <v>29</v>
      </c>
      <c r="S456" s="106" t="s">
        <v>76</v>
      </c>
      <c r="T456" s="106" t="s">
        <v>184</v>
      </c>
      <c r="U456" s="106" t="s">
        <v>301</v>
      </c>
      <c r="V456" s="106" t="s">
        <v>302</v>
      </c>
      <c r="W456" s="106" t="s">
        <v>576</v>
      </c>
      <c r="X456" s="106" t="s">
        <v>303</v>
      </c>
      <c r="Y456" s="106" t="s">
        <v>577</v>
      </c>
      <c r="Z456" s="106" t="s">
        <v>304</v>
      </c>
      <c r="AA456" s="106" t="s">
        <v>305</v>
      </c>
      <c r="AB456" s="106" t="s">
        <v>306</v>
      </c>
      <c r="AC456" s="106" t="s">
        <v>645</v>
      </c>
      <c r="AD456" s="76"/>
      <c r="AE456" s="79"/>
      <c r="AF456" s="79"/>
      <c r="AG456" s="79"/>
      <c r="AH456" s="46">
        <f t="shared" si="32"/>
      </c>
      <c r="AI456" s="29">
        <f t="shared" si="33"/>
      </c>
      <c r="AJ456" s="30">
        <f t="shared" si="34"/>
      </c>
      <c r="AK456" s="52"/>
    </row>
    <row r="457" spans="1:37" ht="12.75" customHeight="1">
      <c r="A457" s="36">
        <v>10008214</v>
      </c>
      <c r="B457" s="60" t="s">
        <v>48</v>
      </c>
      <c r="C457" s="60" t="s">
        <v>73</v>
      </c>
      <c r="D457" s="82"/>
      <c r="E457" s="85" t="s">
        <v>411</v>
      </c>
      <c r="F457" s="73">
        <v>126</v>
      </c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76">
        <v>158</v>
      </c>
      <c r="AE457" s="79">
        <v>158</v>
      </c>
      <c r="AF457" s="79">
        <v>0</v>
      </c>
      <c r="AG457" s="79">
        <f t="shared" si="30"/>
        <v>158</v>
      </c>
      <c r="AH457" s="46">
        <f t="shared" si="32"/>
        <v>19908</v>
      </c>
      <c r="AI457" s="29">
        <f t="shared" si="33"/>
        <v>0</v>
      </c>
      <c r="AJ457" s="30">
        <f t="shared" si="34"/>
        <v>0</v>
      </c>
      <c r="AK457" s="52">
        <f t="shared" si="31"/>
      </c>
    </row>
    <row r="458" spans="1:37" ht="12.75" customHeight="1">
      <c r="A458" s="66" t="s">
        <v>49</v>
      </c>
      <c r="B458" s="60"/>
      <c r="C458" s="60"/>
      <c r="D458" s="105"/>
      <c r="E458" s="103" t="s">
        <v>411</v>
      </c>
      <c r="F458" s="53"/>
      <c r="G458" s="106" t="s">
        <v>31</v>
      </c>
      <c r="H458" s="106" t="s">
        <v>19</v>
      </c>
      <c r="I458" s="106" t="s">
        <v>20</v>
      </c>
      <c r="J458" s="106" t="s">
        <v>21</v>
      </c>
      <c r="K458" s="106" t="s">
        <v>22</v>
      </c>
      <c r="L458" s="106" t="s">
        <v>23</v>
      </c>
      <c r="M458" s="106" t="s">
        <v>24</v>
      </c>
      <c r="N458" s="106" t="s">
        <v>25</v>
      </c>
      <c r="O458" s="106" t="s">
        <v>26</v>
      </c>
      <c r="P458" s="106" t="s">
        <v>27</v>
      </c>
      <c r="Q458" s="106" t="s">
        <v>28</v>
      </c>
      <c r="R458" s="106" t="s">
        <v>29</v>
      </c>
      <c r="S458" s="106" t="s">
        <v>76</v>
      </c>
      <c r="T458" s="106" t="s">
        <v>184</v>
      </c>
      <c r="U458" s="106" t="s">
        <v>301</v>
      </c>
      <c r="V458" s="106" t="s">
        <v>302</v>
      </c>
      <c r="W458" s="106" t="s">
        <v>576</v>
      </c>
      <c r="X458" s="106" t="s">
        <v>303</v>
      </c>
      <c r="Y458" s="106" t="s">
        <v>577</v>
      </c>
      <c r="Z458" s="106" t="s">
        <v>304</v>
      </c>
      <c r="AA458" s="106" t="s">
        <v>305</v>
      </c>
      <c r="AB458" s="106" t="s">
        <v>306</v>
      </c>
      <c r="AC458" s="106" t="s">
        <v>645</v>
      </c>
      <c r="AD458" s="76"/>
      <c r="AE458" s="79"/>
      <c r="AF458" s="79"/>
      <c r="AG458" s="79"/>
      <c r="AH458" s="46">
        <f t="shared" si="32"/>
      </c>
      <c r="AI458" s="29">
        <f t="shared" si="33"/>
      </c>
      <c r="AJ458" s="30">
        <f t="shared" si="34"/>
      </c>
      <c r="AK458" s="52"/>
    </row>
    <row r="459" spans="1:37" ht="12.75" customHeight="1">
      <c r="A459" s="36">
        <v>10008217</v>
      </c>
      <c r="B459" s="60" t="s">
        <v>49</v>
      </c>
      <c r="C459" s="60" t="s">
        <v>92</v>
      </c>
      <c r="D459" s="82"/>
      <c r="E459" s="85" t="s">
        <v>411</v>
      </c>
      <c r="F459" s="73">
        <v>126</v>
      </c>
      <c r="G459" s="53"/>
      <c r="H459" s="53"/>
      <c r="I459" s="27"/>
      <c r="J459" s="27"/>
      <c r="K459" s="27"/>
      <c r="L459" s="27"/>
      <c r="M459" s="27"/>
      <c r="N459" s="27"/>
      <c r="O459" s="27"/>
      <c r="P459" s="27"/>
      <c r="Q459" s="27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76">
        <v>127</v>
      </c>
      <c r="AE459" s="79">
        <v>127</v>
      </c>
      <c r="AF459" s="79">
        <v>0</v>
      </c>
      <c r="AG459" s="79">
        <f t="shared" si="30"/>
        <v>127</v>
      </c>
      <c r="AH459" s="46">
        <f t="shared" si="32"/>
        <v>16002</v>
      </c>
      <c r="AI459" s="29">
        <f t="shared" si="33"/>
        <v>0</v>
      </c>
      <c r="AJ459" s="30">
        <f t="shared" si="34"/>
        <v>0</v>
      </c>
      <c r="AK459" s="52">
        <f t="shared" si="31"/>
      </c>
    </row>
    <row r="460" spans="1:37" ht="12.75" customHeight="1">
      <c r="A460" s="36">
        <v>10008219</v>
      </c>
      <c r="B460" s="60" t="s">
        <v>49</v>
      </c>
      <c r="C460" s="60" t="s">
        <v>93</v>
      </c>
      <c r="D460" s="82"/>
      <c r="E460" s="85" t="s">
        <v>411</v>
      </c>
      <c r="F460" s="73">
        <v>126</v>
      </c>
      <c r="G460" s="53"/>
      <c r="H460" s="53"/>
      <c r="I460" s="27"/>
      <c r="J460" s="27"/>
      <c r="K460" s="27"/>
      <c r="L460" s="27"/>
      <c r="M460" s="27"/>
      <c r="N460" s="27"/>
      <c r="O460" s="27"/>
      <c r="P460" s="27"/>
      <c r="Q460" s="27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76">
        <v>127</v>
      </c>
      <c r="AE460" s="79">
        <v>127</v>
      </c>
      <c r="AF460" s="79">
        <v>0</v>
      </c>
      <c r="AG460" s="79">
        <f t="shared" si="30"/>
        <v>127</v>
      </c>
      <c r="AH460" s="46">
        <f t="shared" si="32"/>
        <v>16002</v>
      </c>
      <c r="AI460" s="29">
        <f t="shared" si="33"/>
        <v>0</v>
      </c>
      <c r="AJ460" s="30">
        <f t="shared" si="34"/>
        <v>0</v>
      </c>
      <c r="AK460" s="52">
        <f t="shared" si="31"/>
      </c>
    </row>
    <row r="461" spans="1:37" ht="12.75" customHeight="1">
      <c r="A461" s="36">
        <v>10008218</v>
      </c>
      <c r="B461" s="60" t="s">
        <v>49</v>
      </c>
      <c r="C461" s="60" t="s">
        <v>94</v>
      </c>
      <c r="D461" s="82"/>
      <c r="E461" s="85" t="s">
        <v>411</v>
      </c>
      <c r="F461" s="73">
        <v>126</v>
      </c>
      <c r="G461" s="53"/>
      <c r="H461" s="53"/>
      <c r="I461" s="27"/>
      <c r="J461" s="27"/>
      <c r="K461" s="27"/>
      <c r="L461" s="27"/>
      <c r="M461" s="27"/>
      <c r="N461" s="27"/>
      <c r="O461" s="27"/>
      <c r="P461" s="27"/>
      <c r="Q461" s="27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76">
        <v>127</v>
      </c>
      <c r="AE461" s="79">
        <v>127</v>
      </c>
      <c r="AF461" s="79">
        <v>0</v>
      </c>
      <c r="AG461" s="79">
        <f t="shared" si="30"/>
        <v>127</v>
      </c>
      <c r="AH461" s="46">
        <f t="shared" si="32"/>
        <v>16002</v>
      </c>
      <c r="AI461" s="29">
        <f t="shared" si="33"/>
        <v>0</v>
      </c>
      <c r="AJ461" s="30">
        <f t="shared" si="34"/>
        <v>0</v>
      </c>
      <c r="AK461" s="52">
        <f t="shared" si="31"/>
      </c>
    </row>
    <row r="462" spans="1:37" ht="12.75" customHeight="1">
      <c r="A462" s="36">
        <v>10008220</v>
      </c>
      <c r="B462" s="60" t="s">
        <v>49</v>
      </c>
      <c r="C462" s="60" t="s">
        <v>95</v>
      </c>
      <c r="D462" s="82"/>
      <c r="E462" s="85" t="s">
        <v>411</v>
      </c>
      <c r="F462" s="73">
        <v>126</v>
      </c>
      <c r="G462" s="53"/>
      <c r="H462" s="53"/>
      <c r="I462" s="27"/>
      <c r="J462" s="27"/>
      <c r="K462" s="27"/>
      <c r="L462" s="27"/>
      <c r="M462" s="27"/>
      <c r="N462" s="27"/>
      <c r="O462" s="27"/>
      <c r="P462" s="27"/>
      <c r="Q462" s="27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76">
        <v>127</v>
      </c>
      <c r="AE462" s="79">
        <v>127</v>
      </c>
      <c r="AF462" s="79">
        <v>0</v>
      </c>
      <c r="AG462" s="79">
        <f t="shared" si="30"/>
        <v>127</v>
      </c>
      <c r="AH462" s="46">
        <f t="shared" si="32"/>
        <v>16002</v>
      </c>
      <c r="AI462" s="29">
        <f t="shared" si="33"/>
        <v>0</v>
      </c>
      <c r="AJ462" s="30">
        <f t="shared" si="34"/>
        <v>0</v>
      </c>
      <c r="AK462" s="52">
        <f t="shared" si="31"/>
      </c>
    </row>
    <row r="463" spans="1:37" ht="12.75" customHeight="1">
      <c r="A463" s="36">
        <v>10008216</v>
      </c>
      <c r="B463" s="60" t="s">
        <v>49</v>
      </c>
      <c r="C463" s="60" t="s">
        <v>96</v>
      </c>
      <c r="D463" s="82"/>
      <c r="E463" s="85" t="s">
        <v>411</v>
      </c>
      <c r="F463" s="73">
        <v>126</v>
      </c>
      <c r="G463" s="53"/>
      <c r="H463" s="53"/>
      <c r="I463" s="27"/>
      <c r="J463" s="27"/>
      <c r="K463" s="27"/>
      <c r="L463" s="27"/>
      <c r="M463" s="27"/>
      <c r="N463" s="27"/>
      <c r="O463" s="27"/>
      <c r="P463" s="27"/>
      <c r="Q463" s="27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76">
        <v>127</v>
      </c>
      <c r="AE463" s="79">
        <v>127</v>
      </c>
      <c r="AF463" s="79">
        <v>0</v>
      </c>
      <c r="AG463" s="79">
        <f t="shared" si="30"/>
        <v>127</v>
      </c>
      <c r="AH463" s="46">
        <f t="shared" si="32"/>
        <v>16002</v>
      </c>
      <c r="AI463" s="29">
        <f t="shared" si="33"/>
        <v>0</v>
      </c>
      <c r="AJ463" s="30">
        <f t="shared" si="34"/>
        <v>0</v>
      </c>
      <c r="AK463" s="52">
        <f t="shared" si="31"/>
      </c>
    </row>
    <row r="464" spans="1:37" ht="12.75" customHeight="1">
      <c r="A464" s="66" t="s">
        <v>277</v>
      </c>
      <c r="B464" s="60"/>
      <c r="C464" s="60"/>
      <c r="D464" s="60"/>
      <c r="E464" s="103" t="s">
        <v>411</v>
      </c>
      <c r="F464" s="53"/>
      <c r="G464" s="106" t="s">
        <v>31</v>
      </c>
      <c r="H464" s="106" t="s">
        <v>19</v>
      </c>
      <c r="I464" s="106" t="s">
        <v>20</v>
      </c>
      <c r="J464" s="106" t="s">
        <v>21</v>
      </c>
      <c r="K464" s="106" t="s">
        <v>22</v>
      </c>
      <c r="L464" s="106" t="s">
        <v>23</v>
      </c>
      <c r="M464" s="106" t="s">
        <v>24</v>
      </c>
      <c r="N464" s="106" t="s">
        <v>25</v>
      </c>
      <c r="O464" s="106" t="s">
        <v>26</v>
      </c>
      <c r="P464" s="106" t="s">
        <v>27</v>
      </c>
      <c r="Q464" s="106" t="s">
        <v>28</v>
      </c>
      <c r="R464" s="106" t="s">
        <v>29</v>
      </c>
      <c r="S464" s="106" t="s">
        <v>76</v>
      </c>
      <c r="T464" s="106" t="s">
        <v>184</v>
      </c>
      <c r="U464" s="106" t="s">
        <v>301</v>
      </c>
      <c r="V464" s="106" t="s">
        <v>302</v>
      </c>
      <c r="W464" s="106" t="s">
        <v>576</v>
      </c>
      <c r="X464" s="106" t="s">
        <v>303</v>
      </c>
      <c r="Y464" s="106" t="s">
        <v>577</v>
      </c>
      <c r="Z464" s="106" t="s">
        <v>304</v>
      </c>
      <c r="AA464" s="106" t="s">
        <v>305</v>
      </c>
      <c r="AB464" s="106" t="s">
        <v>306</v>
      </c>
      <c r="AC464" s="106" t="s">
        <v>645</v>
      </c>
      <c r="AD464" s="76"/>
      <c r="AE464" s="79"/>
      <c r="AF464" s="79"/>
      <c r="AG464" s="79"/>
      <c r="AH464" s="46">
        <f t="shared" si="32"/>
      </c>
      <c r="AI464" s="29">
        <f t="shared" si="33"/>
      </c>
      <c r="AJ464" s="30">
        <f t="shared" si="34"/>
      </c>
      <c r="AK464" s="52"/>
    </row>
    <row r="465" spans="1:37" ht="12.75" customHeight="1">
      <c r="A465" s="93">
        <v>10717779</v>
      </c>
      <c r="B465" s="60" t="s">
        <v>277</v>
      </c>
      <c r="C465" s="60" t="s">
        <v>725</v>
      </c>
      <c r="D465" s="62"/>
      <c r="E465" s="85" t="s">
        <v>411</v>
      </c>
      <c r="F465" s="73">
        <v>126</v>
      </c>
      <c r="G465" s="53"/>
      <c r="H465" s="53"/>
      <c r="I465" s="27"/>
      <c r="J465" s="27"/>
      <c r="K465" s="27"/>
      <c r="L465" s="27"/>
      <c r="M465" s="27"/>
      <c r="N465" s="27"/>
      <c r="O465" s="27"/>
      <c r="P465" s="27"/>
      <c r="Q465" s="27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76">
        <v>190</v>
      </c>
      <c r="AE465" s="79">
        <v>163.7</v>
      </c>
      <c r="AF465" s="79">
        <v>26.3</v>
      </c>
      <c r="AG465" s="79">
        <f t="shared" si="30"/>
        <v>190</v>
      </c>
      <c r="AH465" s="46">
        <f t="shared" si="32"/>
        <v>23940</v>
      </c>
      <c r="AI465" s="29">
        <f t="shared" si="33"/>
        <v>0</v>
      </c>
      <c r="AJ465" s="30">
        <f t="shared" si="34"/>
        <v>0</v>
      </c>
      <c r="AK465" s="52">
        <f t="shared" si="31"/>
      </c>
    </row>
    <row r="466" spans="1:37" ht="12.75" customHeight="1">
      <c r="A466" s="66" t="s">
        <v>74</v>
      </c>
      <c r="B466" s="60"/>
      <c r="C466" s="60"/>
      <c r="D466" s="105"/>
      <c r="E466" s="103" t="s">
        <v>411</v>
      </c>
      <c r="F466" s="53"/>
      <c r="G466" s="106" t="s">
        <v>31</v>
      </c>
      <c r="H466" s="106" t="s">
        <v>19</v>
      </c>
      <c r="I466" s="106" t="s">
        <v>20</v>
      </c>
      <c r="J466" s="106" t="s">
        <v>21</v>
      </c>
      <c r="K466" s="106" t="s">
        <v>22</v>
      </c>
      <c r="L466" s="106" t="s">
        <v>23</v>
      </c>
      <c r="M466" s="106" t="s">
        <v>24</v>
      </c>
      <c r="N466" s="106" t="s">
        <v>25</v>
      </c>
      <c r="O466" s="106" t="s">
        <v>26</v>
      </c>
      <c r="P466" s="106" t="s">
        <v>27</v>
      </c>
      <c r="Q466" s="106" t="s">
        <v>28</v>
      </c>
      <c r="R466" s="106" t="s">
        <v>29</v>
      </c>
      <c r="S466" s="106" t="s">
        <v>76</v>
      </c>
      <c r="T466" s="106" t="s">
        <v>184</v>
      </c>
      <c r="U466" s="106" t="s">
        <v>301</v>
      </c>
      <c r="V466" s="106" t="s">
        <v>302</v>
      </c>
      <c r="W466" s="106" t="s">
        <v>576</v>
      </c>
      <c r="X466" s="106" t="s">
        <v>303</v>
      </c>
      <c r="Y466" s="106" t="s">
        <v>577</v>
      </c>
      <c r="Z466" s="106" t="s">
        <v>304</v>
      </c>
      <c r="AA466" s="106" t="s">
        <v>305</v>
      </c>
      <c r="AB466" s="106" t="s">
        <v>306</v>
      </c>
      <c r="AC466" s="106" t="s">
        <v>645</v>
      </c>
      <c r="AD466" s="76"/>
      <c r="AE466" s="79"/>
      <c r="AF466" s="79"/>
      <c r="AG466" s="79"/>
      <c r="AH466" s="46">
        <f t="shared" si="32"/>
      </c>
      <c r="AI466" s="29">
        <f t="shared" si="33"/>
      </c>
      <c r="AJ466" s="30">
        <f t="shared" si="34"/>
      </c>
      <c r="AK466" s="52"/>
    </row>
    <row r="467" spans="1:37" ht="12.75" customHeight="1">
      <c r="A467" s="36">
        <v>10008215</v>
      </c>
      <c r="B467" s="60" t="s">
        <v>74</v>
      </c>
      <c r="C467" s="60" t="s">
        <v>123</v>
      </c>
      <c r="D467" s="82"/>
      <c r="E467" s="85" t="s">
        <v>411</v>
      </c>
      <c r="F467" s="73">
        <v>126</v>
      </c>
      <c r="G467" s="53"/>
      <c r="H467" s="53"/>
      <c r="I467" s="53"/>
      <c r="J467" s="27"/>
      <c r="K467" s="27"/>
      <c r="L467" s="27"/>
      <c r="M467" s="27"/>
      <c r="N467" s="27"/>
      <c r="O467" s="27"/>
      <c r="P467" s="27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76">
        <v>185</v>
      </c>
      <c r="AE467" s="79">
        <v>162.9</v>
      </c>
      <c r="AF467" s="79">
        <v>22.1</v>
      </c>
      <c r="AG467" s="79">
        <f aca="true" t="shared" si="35" ref="AG467:AG530">AE467*(1-$AH$16)+AF467</f>
        <v>185</v>
      </c>
      <c r="AH467" s="46">
        <f t="shared" si="32"/>
        <v>23310</v>
      </c>
      <c r="AI467" s="29">
        <f t="shared" si="33"/>
        <v>0</v>
      </c>
      <c r="AJ467" s="30">
        <f t="shared" si="34"/>
        <v>0</v>
      </c>
      <c r="AK467" s="52">
        <f aca="true" t="shared" si="36" ref="AK467:AK530">IF(AI467=0,"",F467*AI467)</f>
      </c>
    </row>
    <row r="468" spans="1:37" ht="12.75" customHeight="1">
      <c r="A468" s="66" t="s">
        <v>9</v>
      </c>
      <c r="B468" s="60"/>
      <c r="C468" s="60"/>
      <c r="D468" s="105"/>
      <c r="E468" s="103" t="s">
        <v>411</v>
      </c>
      <c r="F468" s="53"/>
      <c r="G468" s="106" t="s">
        <v>31</v>
      </c>
      <c r="H468" s="106" t="s">
        <v>19</v>
      </c>
      <c r="I468" s="106" t="s">
        <v>20</v>
      </c>
      <c r="J468" s="106" t="s">
        <v>21</v>
      </c>
      <c r="K468" s="106" t="s">
        <v>22</v>
      </c>
      <c r="L468" s="106" t="s">
        <v>23</v>
      </c>
      <c r="M468" s="106" t="s">
        <v>24</v>
      </c>
      <c r="N468" s="106" t="s">
        <v>25</v>
      </c>
      <c r="O468" s="106" t="s">
        <v>26</v>
      </c>
      <c r="P468" s="106" t="s">
        <v>27</v>
      </c>
      <c r="Q468" s="106" t="s">
        <v>28</v>
      </c>
      <c r="R468" s="106" t="s">
        <v>29</v>
      </c>
      <c r="S468" s="106" t="s">
        <v>76</v>
      </c>
      <c r="T468" s="106" t="s">
        <v>184</v>
      </c>
      <c r="U468" s="106" t="s">
        <v>301</v>
      </c>
      <c r="V468" s="106" t="s">
        <v>302</v>
      </c>
      <c r="W468" s="106" t="s">
        <v>576</v>
      </c>
      <c r="X468" s="106" t="s">
        <v>303</v>
      </c>
      <c r="Y468" s="106" t="s">
        <v>577</v>
      </c>
      <c r="Z468" s="106" t="s">
        <v>304</v>
      </c>
      <c r="AA468" s="106" t="s">
        <v>305</v>
      </c>
      <c r="AB468" s="106" t="s">
        <v>306</v>
      </c>
      <c r="AC468" s="106" t="s">
        <v>645</v>
      </c>
      <c r="AD468" s="76"/>
      <c r="AE468" s="79"/>
      <c r="AF468" s="79"/>
      <c r="AG468" s="79"/>
      <c r="AH468" s="46">
        <f t="shared" si="32"/>
      </c>
      <c r="AI468" s="29">
        <f t="shared" si="33"/>
      </c>
      <c r="AJ468" s="30">
        <f t="shared" si="34"/>
      </c>
      <c r="AK468" s="52"/>
    </row>
    <row r="469" spans="1:37" ht="12.75" customHeight="1">
      <c r="A469" s="36">
        <v>10008221</v>
      </c>
      <c r="B469" s="60" t="s">
        <v>9</v>
      </c>
      <c r="C469" s="60" t="s">
        <v>124</v>
      </c>
      <c r="D469" s="82"/>
      <c r="E469" s="85" t="s">
        <v>411</v>
      </c>
      <c r="F469" s="73">
        <v>126</v>
      </c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76">
        <v>155</v>
      </c>
      <c r="AE469" s="79">
        <v>140.3</v>
      </c>
      <c r="AF469" s="79">
        <v>14.7</v>
      </c>
      <c r="AG469" s="79">
        <f t="shared" si="35"/>
        <v>155</v>
      </c>
      <c r="AH469" s="46">
        <f t="shared" si="32"/>
        <v>19530</v>
      </c>
      <c r="AI469" s="29">
        <f t="shared" si="33"/>
        <v>0</v>
      </c>
      <c r="AJ469" s="30">
        <f t="shared" si="34"/>
        <v>0</v>
      </c>
      <c r="AK469" s="52">
        <f t="shared" si="36"/>
      </c>
    </row>
    <row r="470" spans="1:37" ht="12.75" customHeight="1">
      <c r="A470" s="36">
        <v>10032087</v>
      </c>
      <c r="B470" s="60" t="s">
        <v>9</v>
      </c>
      <c r="C470" s="60" t="s">
        <v>124</v>
      </c>
      <c r="D470" s="82"/>
      <c r="E470" s="85" t="s">
        <v>411</v>
      </c>
      <c r="F470" s="72">
        <v>250</v>
      </c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75">
        <v>130</v>
      </c>
      <c r="AE470" s="79">
        <v>115.3</v>
      </c>
      <c r="AF470" s="79">
        <v>14.7</v>
      </c>
      <c r="AG470" s="79">
        <f t="shared" si="35"/>
        <v>130</v>
      </c>
      <c r="AH470" s="46">
        <f aca="true" t="shared" si="37" ref="AH470:AH533">IF(ISBLANK(F470),"",AG470*F470)</f>
        <v>32500</v>
      </c>
      <c r="AI470" s="29">
        <f aca="true" t="shared" si="38" ref="AI470:AI533">IF(F470=0,"",SUM(G470:AC470))</f>
        <v>0</v>
      </c>
      <c r="AJ470" s="30">
        <f aca="true" t="shared" si="39" ref="AJ470:AJ533">IF(F470=0,"",AI470*AH470)</f>
        <v>0</v>
      </c>
      <c r="AK470" s="52">
        <f t="shared" si="36"/>
      </c>
    </row>
    <row r="471" spans="1:37" ht="12.75" customHeight="1">
      <c r="A471" s="93">
        <v>10528119</v>
      </c>
      <c r="B471" s="60" t="s">
        <v>9</v>
      </c>
      <c r="C471" s="60" t="s">
        <v>690</v>
      </c>
      <c r="D471" s="62"/>
      <c r="E471" s="85" t="s">
        <v>411</v>
      </c>
      <c r="F471" s="73">
        <v>126</v>
      </c>
      <c r="G471" s="53"/>
      <c r="H471" s="53"/>
      <c r="I471" s="53"/>
      <c r="J471" s="53"/>
      <c r="K471" s="27"/>
      <c r="L471" s="27"/>
      <c r="M471" s="27"/>
      <c r="N471" s="27"/>
      <c r="O471" s="27"/>
      <c r="P471" s="27"/>
      <c r="Q471" s="27"/>
      <c r="R471" s="27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76">
        <v>155</v>
      </c>
      <c r="AE471" s="79">
        <v>140.3</v>
      </c>
      <c r="AF471" s="79">
        <v>14.7</v>
      </c>
      <c r="AG471" s="79">
        <f t="shared" si="35"/>
        <v>155</v>
      </c>
      <c r="AH471" s="46">
        <f t="shared" si="37"/>
        <v>19530</v>
      </c>
      <c r="AI471" s="29">
        <f t="shared" si="38"/>
        <v>0</v>
      </c>
      <c r="AJ471" s="30">
        <f t="shared" si="39"/>
        <v>0</v>
      </c>
      <c r="AK471" s="52">
        <f t="shared" si="36"/>
      </c>
    </row>
    <row r="472" spans="1:37" ht="12.75" customHeight="1">
      <c r="A472" s="93">
        <v>10528120</v>
      </c>
      <c r="B472" s="60" t="s">
        <v>9</v>
      </c>
      <c r="C472" s="60" t="s">
        <v>690</v>
      </c>
      <c r="D472" s="62"/>
      <c r="E472" s="85" t="s">
        <v>411</v>
      </c>
      <c r="F472" s="72">
        <v>250</v>
      </c>
      <c r="G472" s="53"/>
      <c r="H472" s="53"/>
      <c r="I472" s="53"/>
      <c r="J472" s="53"/>
      <c r="K472" s="27"/>
      <c r="L472" s="27"/>
      <c r="M472" s="27"/>
      <c r="N472" s="27"/>
      <c r="O472" s="27"/>
      <c r="P472" s="27"/>
      <c r="Q472" s="53"/>
      <c r="R472" s="27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75">
        <v>130</v>
      </c>
      <c r="AE472" s="79">
        <v>115.3</v>
      </c>
      <c r="AF472" s="79">
        <v>14.7</v>
      </c>
      <c r="AG472" s="79">
        <f t="shared" si="35"/>
        <v>130</v>
      </c>
      <c r="AH472" s="46">
        <f t="shared" si="37"/>
        <v>32500</v>
      </c>
      <c r="AI472" s="29">
        <f t="shared" si="38"/>
        <v>0</v>
      </c>
      <c r="AJ472" s="30">
        <f t="shared" si="39"/>
        <v>0</v>
      </c>
      <c r="AK472" s="52">
        <f t="shared" si="36"/>
      </c>
    </row>
    <row r="473" spans="1:37" ht="12.75" customHeight="1">
      <c r="A473" s="94">
        <v>10667868</v>
      </c>
      <c r="B473" s="60" t="s">
        <v>9</v>
      </c>
      <c r="C473" s="60" t="s">
        <v>1125</v>
      </c>
      <c r="D473" s="82"/>
      <c r="E473" s="85" t="s">
        <v>411</v>
      </c>
      <c r="F473" s="73">
        <v>126</v>
      </c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76">
        <v>155</v>
      </c>
      <c r="AE473" s="79">
        <v>140.3</v>
      </c>
      <c r="AF473" s="79">
        <v>14.7</v>
      </c>
      <c r="AG473" s="79">
        <f t="shared" si="35"/>
        <v>155</v>
      </c>
      <c r="AH473" s="46">
        <f t="shared" si="37"/>
        <v>19530</v>
      </c>
      <c r="AI473" s="29">
        <f t="shared" si="38"/>
        <v>0</v>
      </c>
      <c r="AJ473" s="30">
        <f t="shared" si="39"/>
        <v>0</v>
      </c>
      <c r="AK473" s="52">
        <f t="shared" si="36"/>
      </c>
    </row>
    <row r="474" spans="1:37" ht="12.75" customHeight="1">
      <c r="A474" s="66" t="s">
        <v>1940</v>
      </c>
      <c r="B474" s="60"/>
      <c r="C474" s="60"/>
      <c r="D474" s="105"/>
      <c r="E474" s="103" t="s">
        <v>411</v>
      </c>
      <c r="F474" s="53"/>
      <c r="G474" s="106" t="s">
        <v>31</v>
      </c>
      <c r="H474" s="106" t="s">
        <v>19</v>
      </c>
      <c r="I474" s="106" t="s">
        <v>20</v>
      </c>
      <c r="J474" s="106" t="s">
        <v>21</v>
      </c>
      <c r="K474" s="106" t="s">
        <v>22</v>
      </c>
      <c r="L474" s="106" t="s">
        <v>23</v>
      </c>
      <c r="M474" s="106" t="s">
        <v>24</v>
      </c>
      <c r="N474" s="106" t="s">
        <v>25</v>
      </c>
      <c r="O474" s="106" t="s">
        <v>26</v>
      </c>
      <c r="P474" s="106" t="s">
        <v>27</v>
      </c>
      <c r="Q474" s="106" t="s">
        <v>28</v>
      </c>
      <c r="R474" s="106" t="s">
        <v>29</v>
      </c>
      <c r="S474" s="106" t="s">
        <v>76</v>
      </c>
      <c r="T474" s="106" t="s">
        <v>184</v>
      </c>
      <c r="U474" s="106" t="s">
        <v>301</v>
      </c>
      <c r="V474" s="106" t="s">
        <v>302</v>
      </c>
      <c r="W474" s="106" t="s">
        <v>576</v>
      </c>
      <c r="X474" s="106" t="s">
        <v>303</v>
      </c>
      <c r="Y474" s="106" t="s">
        <v>577</v>
      </c>
      <c r="Z474" s="106" t="s">
        <v>304</v>
      </c>
      <c r="AA474" s="106" t="s">
        <v>305</v>
      </c>
      <c r="AB474" s="106" t="s">
        <v>306</v>
      </c>
      <c r="AC474" s="106" t="s">
        <v>645</v>
      </c>
      <c r="AD474" s="76"/>
      <c r="AE474" s="79"/>
      <c r="AF474" s="79"/>
      <c r="AG474" s="79"/>
      <c r="AH474" s="46">
        <f t="shared" si="37"/>
      </c>
      <c r="AI474" s="29">
        <f t="shared" si="38"/>
      </c>
      <c r="AJ474" s="30">
        <f t="shared" si="39"/>
      </c>
      <c r="AK474" s="52"/>
    </row>
    <row r="475" spans="1:37" ht="12.75" customHeight="1">
      <c r="A475" s="93">
        <v>10706865</v>
      </c>
      <c r="B475" s="60" t="s">
        <v>10</v>
      </c>
      <c r="C475" s="60" t="s">
        <v>726</v>
      </c>
      <c r="D475" s="62"/>
      <c r="E475" s="85" t="s">
        <v>411</v>
      </c>
      <c r="F475" s="73">
        <v>126</v>
      </c>
      <c r="G475" s="27"/>
      <c r="H475" s="27"/>
      <c r="I475" s="27"/>
      <c r="J475" s="27"/>
      <c r="K475" s="27"/>
      <c r="L475" s="27"/>
      <c r="M475" s="27"/>
      <c r="N475" s="27"/>
      <c r="O475" s="27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76">
        <v>166</v>
      </c>
      <c r="AE475" s="79">
        <v>150.2</v>
      </c>
      <c r="AF475" s="79">
        <v>15.8</v>
      </c>
      <c r="AG475" s="79">
        <f t="shared" si="35"/>
        <v>166</v>
      </c>
      <c r="AH475" s="46">
        <f t="shared" si="37"/>
        <v>20916</v>
      </c>
      <c r="AI475" s="29">
        <f t="shared" si="38"/>
        <v>0</v>
      </c>
      <c r="AJ475" s="30">
        <f t="shared" si="39"/>
        <v>0</v>
      </c>
      <c r="AK475" s="52">
        <f t="shared" si="36"/>
      </c>
    </row>
    <row r="476" spans="1:37" ht="12.75" customHeight="1">
      <c r="A476" s="93">
        <v>10528121</v>
      </c>
      <c r="B476" s="60" t="s">
        <v>10</v>
      </c>
      <c r="C476" s="60" t="s">
        <v>563</v>
      </c>
      <c r="D476" s="62"/>
      <c r="E476" s="85" t="s">
        <v>411</v>
      </c>
      <c r="F476" s="73">
        <v>126</v>
      </c>
      <c r="G476" s="27"/>
      <c r="H476" s="27"/>
      <c r="I476" s="27"/>
      <c r="J476" s="27"/>
      <c r="K476" s="27"/>
      <c r="L476" s="27"/>
      <c r="M476" s="27"/>
      <c r="N476" s="27"/>
      <c r="O476" s="27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76">
        <v>166</v>
      </c>
      <c r="AE476" s="79">
        <v>150.2</v>
      </c>
      <c r="AF476" s="79">
        <v>15.8</v>
      </c>
      <c r="AG476" s="79">
        <f t="shared" si="35"/>
        <v>166</v>
      </c>
      <c r="AH476" s="46">
        <f t="shared" si="37"/>
        <v>20916</v>
      </c>
      <c r="AI476" s="29">
        <f t="shared" si="38"/>
        <v>0</v>
      </c>
      <c r="AJ476" s="30">
        <f t="shared" si="39"/>
        <v>0</v>
      </c>
      <c r="AK476" s="52">
        <f t="shared" si="36"/>
      </c>
    </row>
    <row r="477" spans="1:37" ht="12.75" customHeight="1">
      <c r="A477" s="94">
        <v>10667883</v>
      </c>
      <c r="B477" s="60" t="s">
        <v>10</v>
      </c>
      <c r="C477" s="60" t="s">
        <v>803</v>
      </c>
      <c r="D477" s="61"/>
      <c r="E477" s="85" t="s">
        <v>411</v>
      </c>
      <c r="F477" s="73">
        <v>126</v>
      </c>
      <c r="G477" s="27"/>
      <c r="H477" s="27"/>
      <c r="I477" s="27"/>
      <c r="J477" s="27"/>
      <c r="K477" s="27"/>
      <c r="L477" s="27"/>
      <c r="M477" s="27"/>
      <c r="N477" s="27"/>
      <c r="O477" s="27"/>
      <c r="P477" s="53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76">
        <v>166</v>
      </c>
      <c r="AE477" s="79">
        <v>150.2</v>
      </c>
      <c r="AF477" s="79">
        <v>15.8</v>
      </c>
      <c r="AG477" s="79">
        <f t="shared" si="35"/>
        <v>166</v>
      </c>
      <c r="AH477" s="46">
        <f t="shared" si="37"/>
        <v>20916</v>
      </c>
      <c r="AI477" s="29">
        <f t="shared" si="38"/>
        <v>0</v>
      </c>
      <c r="AJ477" s="30">
        <f t="shared" si="39"/>
        <v>0</v>
      </c>
      <c r="AK477" s="52">
        <f t="shared" si="36"/>
      </c>
    </row>
    <row r="478" spans="1:37" ht="12.75" customHeight="1">
      <c r="A478" s="36">
        <v>10007929</v>
      </c>
      <c r="B478" s="60" t="s">
        <v>10</v>
      </c>
      <c r="C478" s="60" t="s">
        <v>156</v>
      </c>
      <c r="D478" s="82"/>
      <c r="E478" s="85" t="s">
        <v>411</v>
      </c>
      <c r="F478" s="73">
        <v>126</v>
      </c>
      <c r="G478" s="27"/>
      <c r="H478" s="27"/>
      <c r="I478" s="27"/>
      <c r="J478" s="27"/>
      <c r="K478" s="27"/>
      <c r="L478" s="27"/>
      <c r="M478" s="27"/>
      <c r="N478" s="27"/>
      <c r="O478" s="27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76">
        <v>166</v>
      </c>
      <c r="AE478" s="79">
        <v>150.2</v>
      </c>
      <c r="AF478" s="79">
        <v>15.8</v>
      </c>
      <c r="AG478" s="79">
        <f t="shared" si="35"/>
        <v>166</v>
      </c>
      <c r="AH478" s="46">
        <f t="shared" si="37"/>
        <v>20916</v>
      </c>
      <c r="AI478" s="29">
        <f t="shared" si="38"/>
        <v>0</v>
      </c>
      <c r="AJ478" s="30">
        <f t="shared" si="39"/>
        <v>0</v>
      </c>
      <c r="AK478" s="52">
        <f t="shared" si="36"/>
      </c>
    </row>
    <row r="479" spans="1:37" ht="12.75" customHeight="1">
      <c r="A479" s="66" t="s">
        <v>1941</v>
      </c>
      <c r="B479" s="60"/>
      <c r="C479" s="60"/>
      <c r="D479" s="105"/>
      <c r="E479" s="103" t="s">
        <v>411</v>
      </c>
      <c r="F479" s="53"/>
      <c r="G479" s="106" t="s">
        <v>31</v>
      </c>
      <c r="H479" s="106" t="s">
        <v>19</v>
      </c>
      <c r="I479" s="106" t="s">
        <v>20</v>
      </c>
      <c r="J479" s="106" t="s">
        <v>21</v>
      </c>
      <c r="K479" s="106" t="s">
        <v>22</v>
      </c>
      <c r="L479" s="106" t="s">
        <v>23</v>
      </c>
      <c r="M479" s="106" t="s">
        <v>24</v>
      </c>
      <c r="N479" s="106" t="s">
        <v>25</v>
      </c>
      <c r="O479" s="106" t="s">
        <v>26</v>
      </c>
      <c r="P479" s="106" t="s">
        <v>27</v>
      </c>
      <c r="Q479" s="106" t="s">
        <v>28</v>
      </c>
      <c r="R479" s="106" t="s">
        <v>29</v>
      </c>
      <c r="S479" s="106" t="s">
        <v>76</v>
      </c>
      <c r="T479" s="106" t="s">
        <v>184</v>
      </c>
      <c r="U479" s="106" t="s">
        <v>301</v>
      </c>
      <c r="V479" s="106" t="s">
        <v>302</v>
      </c>
      <c r="W479" s="106" t="s">
        <v>576</v>
      </c>
      <c r="X479" s="106" t="s">
        <v>303</v>
      </c>
      <c r="Y479" s="106" t="s">
        <v>577</v>
      </c>
      <c r="Z479" s="106" t="s">
        <v>304</v>
      </c>
      <c r="AA479" s="106" t="s">
        <v>305</v>
      </c>
      <c r="AB479" s="106" t="s">
        <v>306</v>
      </c>
      <c r="AC479" s="106" t="s">
        <v>645</v>
      </c>
      <c r="AD479" s="76"/>
      <c r="AE479" s="79"/>
      <c r="AF479" s="79"/>
      <c r="AG479" s="79"/>
      <c r="AH479" s="46">
        <f t="shared" si="37"/>
      </c>
      <c r="AI479" s="29">
        <f t="shared" si="38"/>
      </c>
      <c r="AJ479" s="30">
        <f t="shared" si="39"/>
      </c>
      <c r="AK479" s="52"/>
    </row>
    <row r="480" spans="1:37" ht="12.75" customHeight="1">
      <c r="A480" s="93">
        <v>10804080</v>
      </c>
      <c r="B480" s="60" t="s">
        <v>10</v>
      </c>
      <c r="C480" s="60" t="s">
        <v>1754</v>
      </c>
      <c r="D480" s="62"/>
      <c r="E480" s="85" t="s">
        <v>411</v>
      </c>
      <c r="F480" s="73">
        <v>126</v>
      </c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76">
        <v>175</v>
      </c>
      <c r="AE480" s="79">
        <v>154</v>
      </c>
      <c r="AF480" s="79">
        <v>21</v>
      </c>
      <c r="AG480" s="79">
        <f t="shared" si="35"/>
        <v>175</v>
      </c>
      <c r="AH480" s="46">
        <f t="shared" si="37"/>
        <v>22050</v>
      </c>
      <c r="AI480" s="29">
        <f t="shared" si="38"/>
        <v>0</v>
      </c>
      <c r="AJ480" s="30">
        <f t="shared" si="39"/>
        <v>0</v>
      </c>
      <c r="AK480" s="52">
        <f t="shared" si="36"/>
      </c>
    </row>
    <row r="481" spans="1:37" ht="12.75" customHeight="1">
      <c r="A481" s="93">
        <v>10951916</v>
      </c>
      <c r="B481" s="60" t="s">
        <v>10</v>
      </c>
      <c r="C481" s="60" t="s">
        <v>1755</v>
      </c>
      <c r="D481" s="82"/>
      <c r="E481" s="85" t="s">
        <v>411</v>
      </c>
      <c r="F481" s="73">
        <v>126</v>
      </c>
      <c r="G481" s="53"/>
      <c r="H481" s="53"/>
      <c r="I481" s="27"/>
      <c r="J481" s="27"/>
      <c r="K481" s="27"/>
      <c r="L481" s="27"/>
      <c r="M481" s="27"/>
      <c r="N481" s="27"/>
      <c r="O481" s="27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76">
        <v>175</v>
      </c>
      <c r="AE481" s="79">
        <v>154</v>
      </c>
      <c r="AF481" s="79">
        <v>21</v>
      </c>
      <c r="AG481" s="79">
        <f t="shared" si="35"/>
        <v>175</v>
      </c>
      <c r="AH481" s="46">
        <f t="shared" si="37"/>
        <v>22050</v>
      </c>
      <c r="AI481" s="29">
        <f t="shared" si="38"/>
        <v>0</v>
      </c>
      <c r="AJ481" s="30">
        <f t="shared" si="39"/>
        <v>0</v>
      </c>
      <c r="AK481" s="52">
        <f t="shared" si="36"/>
      </c>
    </row>
    <row r="482" spans="1:37" ht="12.75" customHeight="1">
      <c r="A482" s="93">
        <v>10804081</v>
      </c>
      <c r="B482" s="60" t="s">
        <v>10</v>
      </c>
      <c r="C482" s="60" t="s">
        <v>1756</v>
      </c>
      <c r="D482" s="62"/>
      <c r="E482" s="85" t="s">
        <v>411</v>
      </c>
      <c r="F482" s="73">
        <v>126</v>
      </c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76">
        <v>175</v>
      </c>
      <c r="AE482" s="79">
        <v>154</v>
      </c>
      <c r="AF482" s="79">
        <v>21</v>
      </c>
      <c r="AG482" s="79">
        <f t="shared" si="35"/>
        <v>175</v>
      </c>
      <c r="AH482" s="46">
        <f t="shared" si="37"/>
        <v>22050</v>
      </c>
      <c r="AI482" s="29">
        <f t="shared" si="38"/>
        <v>0</v>
      </c>
      <c r="AJ482" s="30">
        <f t="shared" si="39"/>
        <v>0</v>
      </c>
      <c r="AK482" s="52">
        <f t="shared" si="36"/>
      </c>
    </row>
    <row r="483" spans="1:37" ht="12.75" customHeight="1">
      <c r="A483" s="66" t="s">
        <v>473</v>
      </c>
      <c r="B483" s="60"/>
      <c r="C483" s="60"/>
      <c r="D483" s="105"/>
      <c r="E483" s="103" t="s">
        <v>411</v>
      </c>
      <c r="F483" s="53"/>
      <c r="G483" s="106" t="s">
        <v>31</v>
      </c>
      <c r="H483" s="106" t="s">
        <v>19</v>
      </c>
      <c r="I483" s="106" t="s">
        <v>20</v>
      </c>
      <c r="J483" s="106" t="s">
        <v>21</v>
      </c>
      <c r="K483" s="106" t="s">
        <v>22</v>
      </c>
      <c r="L483" s="106" t="s">
        <v>23</v>
      </c>
      <c r="M483" s="106" t="s">
        <v>24</v>
      </c>
      <c r="N483" s="106" t="s">
        <v>25</v>
      </c>
      <c r="O483" s="106" t="s">
        <v>26</v>
      </c>
      <c r="P483" s="106" t="s">
        <v>27</v>
      </c>
      <c r="Q483" s="106" t="s">
        <v>28</v>
      </c>
      <c r="R483" s="106" t="s">
        <v>29</v>
      </c>
      <c r="S483" s="106" t="s">
        <v>76</v>
      </c>
      <c r="T483" s="106" t="s">
        <v>184</v>
      </c>
      <c r="U483" s="106" t="s">
        <v>301</v>
      </c>
      <c r="V483" s="106" t="s">
        <v>302</v>
      </c>
      <c r="W483" s="106" t="s">
        <v>576</v>
      </c>
      <c r="X483" s="106" t="s">
        <v>303</v>
      </c>
      <c r="Y483" s="106" t="s">
        <v>577</v>
      </c>
      <c r="Z483" s="106" t="s">
        <v>304</v>
      </c>
      <c r="AA483" s="106" t="s">
        <v>305</v>
      </c>
      <c r="AB483" s="106" t="s">
        <v>306</v>
      </c>
      <c r="AC483" s="106" t="s">
        <v>645</v>
      </c>
      <c r="AD483" s="76"/>
      <c r="AE483" s="79"/>
      <c r="AF483" s="79"/>
      <c r="AG483" s="79"/>
      <c r="AH483" s="46">
        <f t="shared" si="37"/>
      </c>
      <c r="AI483" s="29">
        <f t="shared" si="38"/>
      </c>
      <c r="AJ483" s="30">
        <f t="shared" si="39"/>
      </c>
      <c r="AK483" s="52"/>
    </row>
    <row r="484" spans="1:37" ht="12.75" customHeight="1">
      <c r="A484" s="36">
        <v>10008049</v>
      </c>
      <c r="B484" s="60" t="s">
        <v>75</v>
      </c>
      <c r="C484" s="60" t="s">
        <v>105</v>
      </c>
      <c r="D484" s="82"/>
      <c r="E484" s="85" t="s">
        <v>411</v>
      </c>
      <c r="F484" s="73">
        <v>126</v>
      </c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76">
        <v>132</v>
      </c>
      <c r="AE484" s="79">
        <v>120.8</v>
      </c>
      <c r="AF484" s="79">
        <v>11.2</v>
      </c>
      <c r="AG484" s="79">
        <f t="shared" si="35"/>
        <v>132</v>
      </c>
      <c r="AH484" s="46">
        <f t="shared" si="37"/>
        <v>16632</v>
      </c>
      <c r="AI484" s="29">
        <f t="shared" si="38"/>
        <v>0</v>
      </c>
      <c r="AJ484" s="30">
        <f t="shared" si="39"/>
        <v>0</v>
      </c>
      <c r="AK484" s="52">
        <f t="shared" si="36"/>
      </c>
    </row>
    <row r="485" spans="1:37" ht="12.75" customHeight="1">
      <c r="A485" s="36">
        <v>10032094</v>
      </c>
      <c r="B485" s="60" t="s">
        <v>75</v>
      </c>
      <c r="C485" s="60" t="s">
        <v>105</v>
      </c>
      <c r="D485" s="82"/>
      <c r="E485" s="85" t="s">
        <v>411</v>
      </c>
      <c r="F485" s="72">
        <v>250</v>
      </c>
      <c r="G485" s="27"/>
      <c r="H485" s="27"/>
      <c r="I485" s="27"/>
      <c r="J485" s="27"/>
      <c r="K485" s="27"/>
      <c r="L485" s="27"/>
      <c r="M485" s="27"/>
      <c r="N485" s="27"/>
      <c r="O485" s="27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76">
        <v>117</v>
      </c>
      <c r="AE485" s="79">
        <v>105.8</v>
      </c>
      <c r="AF485" s="79">
        <v>11.2</v>
      </c>
      <c r="AG485" s="79">
        <f t="shared" si="35"/>
        <v>117</v>
      </c>
      <c r="AH485" s="46">
        <f t="shared" si="37"/>
        <v>29250</v>
      </c>
      <c r="AI485" s="29">
        <f t="shared" si="38"/>
        <v>0</v>
      </c>
      <c r="AJ485" s="30">
        <f t="shared" si="39"/>
        <v>0</v>
      </c>
      <c r="AK485" s="52">
        <f t="shared" si="36"/>
      </c>
    </row>
    <row r="486" spans="1:37" ht="12.75" customHeight="1">
      <c r="A486" s="94">
        <v>10708293</v>
      </c>
      <c r="B486" s="60" t="s">
        <v>75</v>
      </c>
      <c r="C486" s="60" t="s">
        <v>662</v>
      </c>
      <c r="D486" s="82"/>
      <c r="E486" s="85" t="s">
        <v>411</v>
      </c>
      <c r="F486" s="73">
        <v>126</v>
      </c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76">
        <v>132</v>
      </c>
      <c r="AE486" s="79">
        <v>120.8</v>
      </c>
      <c r="AF486" s="79">
        <v>11.2</v>
      </c>
      <c r="AG486" s="79">
        <f t="shared" si="35"/>
        <v>132</v>
      </c>
      <c r="AH486" s="46">
        <f t="shared" si="37"/>
        <v>16632</v>
      </c>
      <c r="AI486" s="29">
        <f t="shared" si="38"/>
        <v>0</v>
      </c>
      <c r="AJ486" s="30">
        <f t="shared" si="39"/>
        <v>0</v>
      </c>
      <c r="AK486" s="52">
        <f t="shared" si="36"/>
      </c>
    </row>
    <row r="487" spans="1:37" ht="12.75" customHeight="1">
      <c r="A487" s="94">
        <v>10667871</v>
      </c>
      <c r="B487" s="60" t="s">
        <v>75</v>
      </c>
      <c r="C487" s="60" t="s">
        <v>663</v>
      </c>
      <c r="D487" s="82"/>
      <c r="E487" s="85" t="s">
        <v>411</v>
      </c>
      <c r="F487" s="73">
        <v>126</v>
      </c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76">
        <v>132</v>
      </c>
      <c r="AE487" s="79">
        <v>120.8</v>
      </c>
      <c r="AF487" s="79">
        <v>11.2</v>
      </c>
      <c r="AG487" s="79">
        <f t="shared" si="35"/>
        <v>132</v>
      </c>
      <c r="AH487" s="46">
        <f t="shared" si="37"/>
        <v>16632</v>
      </c>
      <c r="AI487" s="29">
        <f t="shared" si="38"/>
        <v>0</v>
      </c>
      <c r="AJ487" s="30">
        <f t="shared" si="39"/>
        <v>0</v>
      </c>
      <c r="AK487" s="52">
        <f t="shared" si="36"/>
      </c>
    </row>
    <row r="488" spans="1:37" ht="12.75" customHeight="1">
      <c r="A488" s="93">
        <v>10760989</v>
      </c>
      <c r="B488" s="60" t="s">
        <v>75</v>
      </c>
      <c r="C488" s="60" t="s">
        <v>828</v>
      </c>
      <c r="D488" s="62"/>
      <c r="E488" s="85" t="s">
        <v>411</v>
      </c>
      <c r="F488" s="73">
        <v>126</v>
      </c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76">
        <v>132</v>
      </c>
      <c r="AE488" s="79">
        <v>120.8</v>
      </c>
      <c r="AF488" s="79">
        <v>11.2</v>
      </c>
      <c r="AG488" s="79">
        <f t="shared" si="35"/>
        <v>132</v>
      </c>
      <c r="AH488" s="46">
        <f t="shared" si="37"/>
        <v>16632</v>
      </c>
      <c r="AI488" s="29">
        <f t="shared" si="38"/>
        <v>0</v>
      </c>
      <c r="AJ488" s="30">
        <f t="shared" si="39"/>
        <v>0</v>
      </c>
      <c r="AK488" s="52">
        <f t="shared" si="36"/>
      </c>
    </row>
    <row r="489" spans="1:37" ht="12.75" customHeight="1">
      <c r="A489" s="94">
        <v>10667869</v>
      </c>
      <c r="B489" s="60" t="s">
        <v>75</v>
      </c>
      <c r="C489" s="60" t="s">
        <v>704</v>
      </c>
      <c r="D489" s="62"/>
      <c r="E489" s="85" t="s">
        <v>411</v>
      </c>
      <c r="F489" s="73">
        <v>126</v>
      </c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76">
        <v>132</v>
      </c>
      <c r="AE489" s="79">
        <v>120.8</v>
      </c>
      <c r="AF489" s="79">
        <v>11.2</v>
      </c>
      <c r="AG489" s="79">
        <f t="shared" si="35"/>
        <v>132</v>
      </c>
      <c r="AH489" s="46">
        <f t="shared" si="37"/>
        <v>16632</v>
      </c>
      <c r="AI489" s="29">
        <f t="shared" si="38"/>
        <v>0</v>
      </c>
      <c r="AJ489" s="30">
        <f t="shared" si="39"/>
        <v>0</v>
      </c>
      <c r="AK489" s="52">
        <f t="shared" si="36"/>
      </c>
    </row>
    <row r="490" spans="1:37" ht="12.75" customHeight="1">
      <c r="A490" s="36">
        <v>10321906</v>
      </c>
      <c r="B490" s="60" t="s">
        <v>75</v>
      </c>
      <c r="C490" s="60" t="s">
        <v>423</v>
      </c>
      <c r="D490" s="82"/>
      <c r="E490" s="85" t="s">
        <v>411</v>
      </c>
      <c r="F490" s="73">
        <v>126</v>
      </c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76">
        <v>132</v>
      </c>
      <c r="AE490" s="79">
        <v>117.6</v>
      </c>
      <c r="AF490" s="79">
        <v>14.4</v>
      </c>
      <c r="AG490" s="79">
        <f t="shared" si="35"/>
        <v>132</v>
      </c>
      <c r="AH490" s="46">
        <f t="shared" si="37"/>
        <v>16632</v>
      </c>
      <c r="AI490" s="29">
        <f t="shared" si="38"/>
        <v>0</v>
      </c>
      <c r="AJ490" s="30">
        <f t="shared" si="39"/>
        <v>0</v>
      </c>
      <c r="AK490" s="52">
        <f t="shared" si="36"/>
      </c>
    </row>
    <row r="491" spans="1:37" ht="12.75" customHeight="1">
      <c r="A491" s="66" t="s">
        <v>1942</v>
      </c>
      <c r="B491" s="60"/>
      <c r="C491" s="60"/>
      <c r="D491" s="105"/>
      <c r="E491" s="103" t="s">
        <v>411</v>
      </c>
      <c r="F491" s="53"/>
      <c r="G491" s="106" t="s">
        <v>31</v>
      </c>
      <c r="H491" s="106" t="s">
        <v>19</v>
      </c>
      <c r="I491" s="106" t="s">
        <v>20</v>
      </c>
      <c r="J491" s="106" t="s">
        <v>21</v>
      </c>
      <c r="K491" s="106" t="s">
        <v>22</v>
      </c>
      <c r="L491" s="106" t="s">
        <v>23</v>
      </c>
      <c r="M491" s="106" t="s">
        <v>24</v>
      </c>
      <c r="N491" s="106" t="s">
        <v>25</v>
      </c>
      <c r="O491" s="106" t="s">
        <v>26</v>
      </c>
      <c r="P491" s="106" t="s">
        <v>27</v>
      </c>
      <c r="Q491" s="106" t="s">
        <v>28</v>
      </c>
      <c r="R491" s="106" t="s">
        <v>29</v>
      </c>
      <c r="S491" s="106" t="s">
        <v>76</v>
      </c>
      <c r="T491" s="106" t="s">
        <v>184</v>
      </c>
      <c r="U491" s="106" t="s">
        <v>301</v>
      </c>
      <c r="V491" s="106" t="s">
        <v>302</v>
      </c>
      <c r="W491" s="106" t="s">
        <v>576</v>
      </c>
      <c r="X491" s="106" t="s">
        <v>303</v>
      </c>
      <c r="Y491" s="106" t="s">
        <v>577</v>
      </c>
      <c r="Z491" s="106" t="s">
        <v>304</v>
      </c>
      <c r="AA491" s="106" t="s">
        <v>305</v>
      </c>
      <c r="AB491" s="106" t="s">
        <v>306</v>
      </c>
      <c r="AC491" s="106" t="s">
        <v>645</v>
      </c>
      <c r="AD491" s="76"/>
      <c r="AE491" s="79"/>
      <c r="AF491" s="79"/>
      <c r="AG491" s="79"/>
      <c r="AH491" s="46">
        <f t="shared" si="37"/>
      </c>
      <c r="AI491" s="29">
        <f t="shared" si="38"/>
      </c>
      <c r="AJ491" s="30">
        <f t="shared" si="39"/>
      </c>
      <c r="AK491" s="52"/>
    </row>
    <row r="492" spans="1:37" ht="12.75">
      <c r="A492" s="93">
        <v>11033345</v>
      </c>
      <c r="B492" s="60" t="s">
        <v>11</v>
      </c>
      <c r="C492" s="60" t="s">
        <v>1802</v>
      </c>
      <c r="D492" s="82" t="s">
        <v>1314</v>
      </c>
      <c r="E492" s="85" t="s">
        <v>411</v>
      </c>
      <c r="F492" s="73">
        <v>126</v>
      </c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76">
        <v>142</v>
      </c>
      <c r="AE492" s="79">
        <v>126.2</v>
      </c>
      <c r="AF492" s="79">
        <v>15.8</v>
      </c>
      <c r="AG492" s="79">
        <f t="shared" si="35"/>
        <v>142</v>
      </c>
      <c r="AH492" s="46">
        <f t="shared" si="37"/>
        <v>17892</v>
      </c>
      <c r="AI492" s="29">
        <f t="shared" si="38"/>
        <v>0</v>
      </c>
      <c r="AJ492" s="30">
        <f t="shared" si="39"/>
        <v>0</v>
      </c>
      <c r="AK492" s="52">
        <f t="shared" si="36"/>
      </c>
    </row>
    <row r="493" spans="1:37" ht="12.75" customHeight="1">
      <c r="A493" s="36">
        <v>10007493</v>
      </c>
      <c r="B493" s="60" t="s">
        <v>11</v>
      </c>
      <c r="C493" s="60" t="s">
        <v>125</v>
      </c>
      <c r="D493" s="27"/>
      <c r="E493" s="85" t="s">
        <v>411</v>
      </c>
      <c r="F493" s="73">
        <v>126</v>
      </c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76">
        <v>142</v>
      </c>
      <c r="AE493" s="79">
        <v>126.2</v>
      </c>
      <c r="AF493" s="79">
        <v>15.8</v>
      </c>
      <c r="AG493" s="79">
        <f t="shared" si="35"/>
        <v>142</v>
      </c>
      <c r="AH493" s="46">
        <f t="shared" si="37"/>
        <v>17892</v>
      </c>
      <c r="AI493" s="29">
        <f t="shared" si="38"/>
        <v>0</v>
      </c>
      <c r="AJ493" s="30">
        <f t="shared" si="39"/>
        <v>0</v>
      </c>
      <c r="AK493" s="52">
        <f t="shared" si="36"/>
      </c>
    </row>
    <row r="494" spans="1:37" ht="12.75" customHeight="1">
      <c r="A494" s="93">
        <v>10601408</v>
      </c>
      <c r="B494" s="60" t="s">
        <v>11</v>
      </c>
      <c r="C494" s="60" t="s">
        <v>588</v>
      </c>
      <c r="D494" s="27"/>
      <c r="E494" s="85" t="s">
        <v>411</v>
      </c>
      <c r="F494" s="73">
        <v>126</v>
      </c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76">
        <v>142</v>
      </c>
      <c r="AE494" s="79">
        <v>126.2</v>
      </c>
      <c r="AF494" s="79">
        <v>15.8</v>
      </c>
      <c r="AG494" s="79">
        <f t="shared" si="35"/>
        <v>142</v>
      </c>
      <c r="AH494" s="46">
        <f t="shared" si="37"/>
        <v>17892</v>
      </c>
      <c r="AI494" s="29">
        <f t="shared" si="38"/>
        <v>0</v>
      </c>
      <c r="AJ494" s="30">
        <f t="shared" si="39"/>
        <v>0</v>
      </c>
      <c r="AK494" s="52">
        <f t="shared" si="36"/>
      </c>
    </row>
    <row r="495" spans="1:37" ht="12.75" customHeight="1">
      <c r="A495" s="93">
        <v>10835133</v>
      </c>
      <c r="B495" s="60" t="s">
        <v>11</v>
      </c>
      <c r="C495" s="60" t="s">
        <v>1035</v>
      </c>
      <c r="D495" s="27"/>
      <c r="E495" s="85" t="s">
        <v>411</v>
      </c>
      <c r="F495" s="73">
        <v>126</v>
      </c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76">
        <v>142</v>
      </c>
      <c r="AE495" s="79">
        <v>126.2</v>
      </c>
      <c r="AF495" s="79">
        <v>15.8</v>
      </c>
      <c r="AG495" s="79">
        <f t="shared" si="35"/>
        <v>142</v>
      </c>
      <c r="AH495" s="46">
        <f t="shared" si="37"/>
        <v>17892</v>
      </c>
      <c r="AI495" s="29">
        <f t="shared" si="38"/>
        <v>0</v>
      </c>
      <c r="AJ495" s="30">
        <f t="shared" si="39"/>
        <v>0</v>
      </c>
      <c r="AK495" s="52">
        <f t="shared" si="36"/>
      </c>
    </row>
    <row r="496" spans="1:37" ht="12.75" customHeight="1">
      <c r="A496" s="93">
        <v>10761119</v>
      </c>
      <c r="B496" s="60" t="s">
        <v>11</v>
      </c>
      <c r="C496" s="60" t="s">
        <v>1760</v>
      </c>
      <c r="D496" s="61"/>
      <c r="E496" s="85" t="s">
        <v>411</v>
      </c>
      <c r="F496" s="73">
        <v>126</v>
      </c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76">
        <v>148</v>
      </c>
      <c r="AE496" s="79">
        <v>127</v>
      </c>
      <c r="AF496" s="79">
        <v>21</v>
      </c>
      <c r="AG496" s="79">
        <f t="shared" si="35"/>
        <v>148</v>
      </c>
      <c r="AH496" s="46">
        <f t="shared" si="37"/>
        <v>18648</v>
      </c>
      <c r="AI496" s="29">
        <f t="shared" si="38"/>
        <v>0</v>
      </c>
      <c r="AJ496" s="30">
        <f t="shared" si="39"/>
        <v>0</v>
      </c>
      <c r="AK496" s="52">
        <f t="shared" si="36"/>
      </c>
    </row>
    <row r="497" spans="1:37" ht="12.75" customHeight="1">
      <c r="A497" s="93">
        <v>10761120</v>
      </c>
      <c r="B497" s="60" t="s">
        <v>11</v>
      </c>
      <c r="C497" s="60" t="s">
        <v>831</v>
      </c>
      <c r="D497" s="61"/>
      <c r="E497" s="85" t="s">
        <v>411</v>
      </c>
      <c r="F497" s="73">
        <v>126</v>
      </c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76">
        <v>142</v>
      </c>
      <c r="AE497" s="79">
        <v>126.2</v>
      </c>
      <c r="AF497" s="79">
        <v>15.8</v>
      </c>
      <c r="AG497" s="79">
        <f t="shared" si="35"/>
        <v>142</v>
      </c>
      <c r="AH497" s="46">
        <f t="shared" si="37"/>
        <v>17892</v>
      </c>
      <c r="AI497" s="29">
        <f t="shared" si="38"/>
        <v>0</v>
      </c>
      <c r="AJ497" s="30">
        <f t="shared" si="39"/>
        <v>0</v>
      </c>
      <c r="AK497" s="52">
        <f t="shared" si="36"/>
      </c>
    </row>
    <row r="498" spans="1:37" ht="12.75">
      <c r="A498" s="93">
        <v>11033343</v>
      </c>
      <c r="B498" s="60" t="s">
        <v>11</v>
      </c>
      <c r="C498" s="60" t="s">
        <v>1804</v>
      </c>
      <c r="D498" s="82" t="s">
        <v>1314</v>
      </c>
      <c r="E498" s="85" t="s">
        <v>411</v>
      </c>
      <c r="F498" s="73">
        <v>126</v>
      </c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76">
        <v>142</v>
      </c>
      <c r="AE498" s="79">
        <v>126.2</v>
      </c>
      <c r="AF498" s="79">
        <v>15.8</v>
      </c>
      <c r="AG498" s="79">
        <f t="shared" si="35"/>
        <v>142</v>
      </c>
      <c r="AH498" s="46">
        <f t="shared" si="37"/>
        <v>17892</v>
      </c>
      <c r="AI498" s="29">
        <f t="shared" si="38"/>
        <v>0</v>
      </c>
      <c r="AJ498" s="30">
        <f t="shared" si="39"/>
        <v>0</v>
      </c>
      <c r="AK498" s="52">
        <f t="shared" si="36"/>
      </c>
    </row>
    <row r="499" spans="1:37" ht="12.75" customHeight="1">
      <c r="A499" s="94">
        <v>10667873</v>
      </c>
      <c r="B499" s="60" t="s">
        <v>11</v>
      </c>
      <c r="C499" s="60" t="s">
        <v>664</v>
      </c>
      <c r="D499" s="27"/>
      <c r="E499" s="85" t="s">
        <v>411</v>
      </c>
      <c r="F499" s="73">
        <v>126</v>
      </c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76">
        <v>142</v>
      </c>
      <c r="AE499" s="79">
        <v>126.2</v>
      </c>
      <c r="AF499" s="79">
        <v>15.8</v>
      </c>
      <c r="AG499" s="79">
        <f t="shared" si="35"/>
        <v>142</v>
      </c>
      <c r="AH499" s="46">
        <f t="shared" si="37"/>
        <v>17892</v>
      </c>
      <c r="AI499" s="29">
        <f t="shared" si="38"/>
        <v>0</v>
      </c>
      <c r="AJ499" s="30">
        <f t="shared" si="39"/>
        <v>0</v>
      </c>
      <c r="AK499" s="52">
        <f t="shared" si="36"/>
      </c>
    </row>
    <row r="500" spans="1:37" ht="12.75">
      <c r="A500" s="93">
        <v>11033344</v>
      </c>
      <c r="B500" s="60" t="s">
        <v>11</v>
      </c>
      <c r="C500" s="60" t="s">
        <v>1803</v>
      </c>
      <c r="D500" s="82" t="s">
        <v>1314</v>
      </c>
      <c r="E500" s="85" t="s">
        <v>411</v>
      </c>
      <c r="F500" s="73">
        <v>126</v>
      </c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76">
        <v>142</v>
      </c>
      <c r="AE500" s="79">
        <v>126.2</v>
      </c>
      <c r="AF500" s="79">
        <v>15.8</v>
      </c>
      <c r="AG500" s="79">
        <f t="shared" si="35"/>
        <v>142</v>
      </c>
      <c r="AH500" s="46">
        <f t="shared" si="37"/>
        <v>17892</v>
      </c>
      <c r="AI500" s="29">
        <f t="shared" si="38"/>
        <v>0</v>
      </c>
      <c r="AJ500" s="30">
        <f t="shared" si="39"/>
        <v>0</v>
      </c>
      <c r="AK500" s="52">
        <f t="shared" si="36"/>
      </c>
    </row>
    <row r="501" spans="1:37" ht="12.75">
      <c r="A501" s="93">
        <v>10706021</v>
      </c>
      <c r="B501" s="60" t="s">
        <v>11</v>
      </c>
      <c r="C501" s="60" t="s">
        <v>727</v>
      </c>
      <c r="D501" s="61"/>
      <c r="E501" s="85" t="s">
        <v>411</v>
      </c>
      <c r="F501" s="73">
        <v>126</v>
      </c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76">
        <v>142</v>
      </c>
      <c r="AE501" s="79">
        <v>126.2</v>
      </c>
      <c r="AF501" s="79">
        <v>15.8</v>
      </c>
      <c r="AG501" s="79">
        <f t="shared" si="35"/>
        <v>142</v>
      </c>
      <c r="AH501" s="46">
        <f t="shared" si="37"/>
        <v>17892</v>
      </c>
      <c r="AI501" s="29">
        <f t="shared" si="38"/>
        <v>0</v>
      </c>
      <c r="AJ501" s="30">
        <f t="shared" si="39"/>
        <v>0</v>
      </c>
      <c r="AK501" s="52">
        <f t="shared" si="36"/>
      </c>
    </row>
    <row r="502" spans="1:37" ht="12.75" customHeight="1">
      <c r="A502" s="36">
        <v>10150305</v>
      </c>
      <c r="B502" s="60" t="s">
        <v>11</v>
      </c>
      <c r="C502" s="60" t="s">
        <v>599</v>
      </c>
      <c r="D502" s="27"/>
      <c r="E502" s="85" t="s">
        <v>411</v>
      </c>
      <c r="F502" s="73">
        <v>126</v>
      </c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76">
        <v>142</v>
      </c>
      <c r="AE502" s="79">
        <v>126.2</v>
      </c>
      <c r="AF502" s="79">
        <v>15.8</v>
      </c>
      <c r="AG502" s="79">
        <f t="shared" si="35"/>
        <v>142</v>
      </c>
      <c r="AH502" s="46">
        <f t="shared" si="37"/>
        <v>17892</v>
      </c>
      <c r="AI502" s="29">
        <f t="shared" si="38"/>
        <v>0</v>
      </c>
      <c r="AJ502" s="30">
        <f t="shared" si="39"/>
        <v>0</v>
      </c>
      <c r="AK502" s="52">
        <f t="shared" si="36"/>
      </c>
    </row>
    <row r="503" spans="1:37" ht="12.75">
      <c r="A503" s="93">
        <v>10936824</v>
      </c>
      <c r="B503" s="60" t="s">
        <v>11</v>
      </c>
      <c r="C503" s="60" t="s">
        <v>1213</v>
      </c>
      <c r="D503" s="82"/>
      <c r="E503" s="85" t="s">
        <v>411</v>
      </c>
      <c r="F503" s="73">
        <v>126</v>
      </c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76">
        <v>142</v>
      </c>
      <c r="AE503" s="79">
        <v>126.2</v>
      </c>
      <c r="AF503" s="79">
        <v>15.8</v>
      </c>
      <c r="AG503" s="79">
        <f t="shared" si="35"/>
        <v>142</v>
      </c>
      <c r="AH503" s="46">
        <f t="shared" si="37"/>
        <v>17892</v>
      </c>
      <c r="AI503" s="29">
        <f t="shared" si="38"/>
        <v>0</v>
      </c>
      <c r="AJ503" s="30">
        <f t="shared" si="39"/>
        <v>0</v>
      </c>
      <c r="AK503" s="52">
        <f t="shared" si="36"/>
      </c>
    </row>
    <row r="504" spans="1:37" ht="12.75" customHeight="1">
      <c r="A504" s="36">
        <v>10007501</v>
      </c>
      <c r="B504" s="60" t="s">
        <v>11</v>
      </c>
      <c r="C504" s="60" t="s">
        <v>126</v>
      </c>
      <c r="D504" s="27"/>
      <c r="E504" s="85" t="s">
        <v>411</v>
      </c>
      <c r="F504" s="73">
        <v>126</v>
      </c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76">
        <v>142</v>
      </c>
      <c r="AE504" s="79">
        <v>126.2</v>
      </c>
      <c r="AF504" s="79">
        <v>15.8</v>
      </c>
      <c r="AG504" s="79">
        <f t="shared" si="35"/>
        <v>142</v>
      </c>
      <c r="AH504" s="46">
        <f t="shared" si="37"/>
        <v>17892</v>
      </c>
      <c r="AI504" s="29">
        <f t="shared" si="38"/>
        <v>0</v>
      </c>
      <c r="AJ504" s="30">
        <f t="shared" si="39"/>
        <v>0</v>
      </c>
      <c r="AK504" s="52">
        <f t="shared" si="36"/>
      </c>
    </row>
    <row r="505" spans="1:37" ht="12.75" customHeight="1">
      <c r="A505" s="36">
        <v>10007937</v>
      </c>
      <c r="B505" s="60" t="s">
        <v>11</v>
      </c>
      <c r="C505" s="60" t="s">
        <v>140</v>
      </c>
      <c r="D505" s="27"/>
      <c r="E505" s="85" t="s">
        <v>411</v>
      </c>
      <c r="F505" s="73">
        <v>126</v>
      </c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76">
        <v>142</v>
      </c>
      <c r="AE505" s="79">
        <v>126.2</v>
      </c>
      <c r="AF505" s="79">
        <v>15.8</v>
      </c>
      <c r="AG505" s="79">
        <f t="shared" si="35"/>
        <v>142</v>
      </c>
      <c r="AH505" s="46">
        <f t="shared" si="37"/>
        <v>17892</v>
      </c>
      <c r="AI505" s="29">
        <f t="shared" si="38"/>
        <v>0</v>
      </c>
      <c r="AJ505" s="30">
        <f t="shared" si="39"/>
        <v>0</v>
      </c>
      <c r="AK505" s="52">
        <f t="shared" si="36"/>
      </c>
    </row>
    <row r="506" spans="1:37" ht="12.75" customHeight="1">
      <c r="A506" s="93">
        <v>10761121</v>
      </c>
      <c r="B506" s="60" t="s">
        <v>11</v>
      </c>
      <c r="C506" s="60" t="s">
        <v>1126</v>
      </c>
      <c r="D506" s="61"/>
      <c r="E506" s="85" t="s">
        <v>411</v>
      </c>
      <c r="F506" s="73">
        <v>126</v>
      </c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76">
        <v>142</v>
      </c>
      <c r="AE506" s="79">
        <v>126.2</v>
      </c>
      <c r="AF506" s="79">
        <v>15.8</v>
      </c>
      <c r="AG506" s="79">
        <f t="shared" si="35"/>
        <v>142</v>
      </c>
      <c r="AH506" s="46">
        <f t="shared" si="37"/>
        <v>17892</v>
      </c>
      <c r="AI506" s="29">
        <f t="shared" si="38"/>
        <v>0</v>
      </c>
      <c r="AJ506" s="30">
        <f t="shared" si="39"/>
        <v>0</v>
      </c>
      <c r="AK506" s="52">
        <f t="shared" si="36"/>
      </c>
    </row>
    <row r="507" spans="1:37" ht="12.75" customHeight="1">
      <c r="A507" s="36">
        <v>10445350</v>
      </c>
      <c r="B507" s="60" t="s">
        <v>11</v>
      </c>
      <c r="C507" s="60" t="s">
        <v>470</v>
      </c>
      <c r="D507" s="82"/>
      <c r="E507" s="85" t="s">
        <v>411</v>
      </c>
      <c r="F507" s="73">
        <v>126</v>
      </c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76">
        <v>142</v>
      </c>
      <c r="AE507" s="79">
        <v>126.2</v>
      </c>
      <c r="AF507" s="79">
        <v>15.8</v>
      </c>
      <c r="AG507" s="79">
        <f t="shared" si="35"/>
        <v>142</v>
      </c>
      <c r="AH507" s="46">
        <f t="shared" si="37"/>
        <v>17892</v>
      </c>
      <c r="AI507" s="29">
        <f t="shared" si="38"/>
        <v>0</v>
      </c>
      <c r="AJ507" s="30">
        <f t="shared" si="39"/>
        <v>0</v>
      </c>
      <c r="AK507" s="52">
        <f t="shared" si="36"/>
      </c>
    </row>
    <row r="508" spans="1:37" ht="12.75" customHeight="1">
      <c r="A508" s="93">
        <v>10761122</v>
      </c>
      <c r="B508" s="60" t="s">
        <v>11</v>
      </c>
      <c r="C508" s="60" t="s">
        <v>829</v>
      </c>
      <c r="D508" s="61"/>
      <c r="E508" s="85" t="s">
        <v>411</v>
      </c>
      <c r="F508" s="73">
        <v>126</v>
      </c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76">
        <v>142</v>
      </c>
      <c r="AE508" s="79">
        <v>126.2</v>
      </c>
      <c r="AF508" s="79">
        <v>15.8</v>
      </c>
      <c r="AG508" s="79">
        <f t="shared" si="35"/>
        <v>142</v>
      </c>
      <c r="AH508" s="46">
        <f t="shared" si="37"/>
        <v>17892</v>
      </c>
      <c r="AI508" s="29">
        <f t="shared" si="38"/>
        <v>0</v>
      </c>
      <c r="AJ508" s="30">
        <f t="shared" si="39"/>
        <v>0</v>
      </c>
      <c r="AK508" s="52">
        <f t="shared" si="36"/>
      </c>
    </row>
    <row r="509" spans="1:37" ht="12.75">
      <c r="A509" s="93">
        <v>11034119</v>
      </c>
      <c r="B509" s="60" t="s">
        <v>11</v>
      </c>
      <c r="C509" s="60" t="s">
        <v>1805</v>
      </c>
      <c r="D509" s="82" t="s">
        <v>1314</v>
      </c>
      <c r="E509" s="85" t="s">
        <v>411</v>
      </c>
      <c r="F509" s="73">
        <v>126</v>
      </c>
      <c r="G509" s="27"/>
      <c r="H509" s="27"/>
      <c r="I509" s="27"/>
      <c r="J509" s="27"/>
      <c r="K509" s="27"/>
      <c r="L509" s="27"/>
      <c r="M509" s="27"/>
      <c r="N509" s="27"/>
      <c r="O509" s="27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76">
        <v>142</v>
      </c>
      <c r="AE509" s="79">
        <v>126.2</v>
      </c>
      <c r="AF509" s="79">
        <v>15.8</v>
      </c>
      <c r="AG509" s="79">
        <f t="shared" si="35"/>
        <v>142</v>
      </c>
      <c r="AH509" s="46">
        <f t="shared" si="37"/>
        <v>17892</v>
      </c>
      <c r="AI509" s="29">
        <f t="shared" si="38"/>
        <v>0</v>
      </c>
      <c r="AJ509" s="30">
        <f t="shared" si="39"/>
        <v>0</v>
      </c>
      <c r="AK509" s="52">
        <f t="shared" si="36"/>
      </c>
    </row>
    <row r="510" spans="1:37" ht="12.75">
      <c r="A510" s="93">
        <v>11033346</v>
      </c>
      <c r="B510" s="60" t="s">
        <v>11</v>
      </c>
      <c r="C510" s="60" t="s">
        <v>1806</v>
      </c>
      <c r="D510" s="82" t="s">
        <v>1314</v>
      </c>
      <c r="E510" s="85" t="s">
        <v>411</v>
      </c>
      <c r="F510" s="73">
        <v>126</v>
      </c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76">
        <v>142</v>
      </c>
      <c r="AE510" s="79">
        <v>126.2</v>
      </c>
      <c r="AF510" s="79">
        <v>15.8</v>
      </c>
      <c r="AG510" s="79">
        <f t="shared" si="35"/>
        <v>142</v>
      </c>
      <c r="AH510" s="46">
        <f t="shared" si="37"/>
        <v>17892</v>
      </c>
      <c r="AI510" s="29">
        <f t="shared" si="38"/>
        <v>0</v>
      </c>
      <c r="AJ510" s="30">
        <f t="shared" si="39"/>
        <v>0</v>
      </c>
      <c r="AK510" s="52">
        <f t="shared" si="36"/>
      </c>
    </row>
    <row r="511" spans="1:37" ht="12.75" customHeight="1">
      <c r="A511" s="93">
        <v>10761123</v>
      </c>
      <c r="B511" s="60" t="s">
        <v>11</v>
      </c>
      <c r="C511" s="60" t="s">
        <v>830</v>
      </c>
      <c r="D511" s="61"/>
      <c r="E511" s="85" t="s">
        <v>411</v>
      </c>
      <c r="F511" s="73">
        <v>126</v>
      </c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76">
        <v>142</v>
      </c>
      <c r="AE511" s="79">
        <v>126.2</v>
      </c>
      <c r="AF511" s="79">
        <v>15.8</v>
      </c>
      <c r="AG511" s="79">
        <f t="shared" si="35"/>
        <v>142</v>
      </c>
      <c r="AH511" s="46">
        <f t="shared" si="37"/>
        <v>17892</v>
      </c>
      <c r="AI511" s="29">
        <f t="shared" si="38"/>
        <v>0</v>
      </c>
      <c r="AJ511" s="30">
        <f t="shared" si="39"/>
        <v>0</v>
      </c>
      <c r="AK511" s="52">
        <f t="shared" si="36"/>
      </c>
    </row>
    <row r="512" spans="1:37" ht="12.75" customHeight="1">
      <c r="A512" s="93">
        <v>10936825</v>
      </c>
      <c r="B512" s="60" t="s">
        <v>11</v>
      </c>
      <c r="C512" s="60" t="s">
        <v>1776</v>
      </c>
      <c r="D512" s="82"/>
      <c r="E512" s="85" t="s">
        <v>411</v>
      </c>
      <c r="F512" s="73">
        <v>126</v>
      </c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76">
        <v>142</v>
      </c>
      <c r="AE512" s="79">
        <v>126.2</v>
      </c>
      <c r="AF512" s="79">
        <v>15.8</v>
      </c>
      <c r="AG512" s="79">
        <f t="shared" si="35"/>
        <v>142</v>
      </c>
      <c r="AH512" s="46">
        <f t="shared" si="37"/>
        <v>17892</v>
      </c>
      <c r="AI512" s="29">
        <f t="shared" si="38"/>
        <v>0</v>
      </c>
      <c r="AJ512" s="30">
        <f t="shared" si="39"/>
        <v>0</v>
      </c>
      <c r="AK512" s="52">
        <f t="shared" si="36"/>
      </c>
    </row>
    <row r="513" spans="1:37" ht="25.5">
      <c r="A513" s="36" t="s">
        <v>634</v>
      </c>
      <c r="B513" s="60" t="s">
        <v>11</v>
      </c>
      <c r="C513" s="60" t="s">
        <v>1778</v>
      </c>
      <c r="D513" s="82"/>
      <c r="E513" s="85" t="s">
        <v>411</v>
      </c>
      <c r="F513" s="73">
        <v>126</v>
      </c>
      <c r="G513" s="53"/>
      <c r="H513" s="27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76">
        <v>142</v>
      </c>
      <c r="AE513" s="79">
        <v>126.2</v>
      </c>
      <c r="AF513" s="79">
        <v>15.8</v>
      </c>
      <c r="AG513" s="79">
        <f t="shared" si="35"/>
        <v>142</v>
      </c>
      <c r="AH513" s="46">
        <f t="shared" si="37"/>
        <v>17892</v>
      </c>
      <c r="AI513" s="29">
        <f t="shared" si="38"/>
        <v>0</v>
      </c>
      <c r="AJ513" s="30">
        <f t="shared" si="39"/>
        <v>0</v>
      </c>
      <c r="AK513" s="52">
        <f t="shared" si="36"/>
      </c>
    </row>
    <row r="514" spans="1:37" s="3" customFormat="1" ht="12.75" customHeight="1">
      <c r="A514" s="66" t="s">
        <v>1943</v>
      </c>
      <c r="B514" s="60"/>
      <c r="C514" s="60"/>
      <c r="D514" s="105"/>
      <c r="E514" s="103" t="s">
        <v>411</v>
      </c>
      <c r="F514" s="53"/>
      <c r="G514" s="106" t="s">
        <v>31</v>
      </c>
      <c r="H514" s="106" t="s">
        <v>19</v>
      </c>
      <c r="I514" s="106" t="s">
        <v>20</v>
      </c>
      <c r="J514" s="106" t="s">
        <v>21</v>
      </c>
      <c r="K514" s="106" t="s">
        <v>22</v>
      </c>
      <c r="L514" s="106" t="s">
        <v>23</v>
      </c>
      <c r="M514" s="106" t="s">
        <v>24</v>
      </c>
      <c r="N514" s="106" t="s">
        <v>25</v>
      </c>
      <c r="O514" s="106" t="s">
        <v>26</v>
      </c>
      <c r="P514" s="106" t="s">
        <v>27</v>
      </c>
      <c r="Q514" s="106" t="s">
        <v>28</v>
      </c>
      <c r="R514" s="106" t="s">
        <v>29</v>
      </c>
      <c r="S514" s="106" t="s">
        <v>76</v>
      </c>
      <c r="T514" s="106" t="s">
        <v>184</v>
      </c>
      <c r="U514" s="106" t="s">
        <v>301</v>
      </c>
      <c r="V514" s="106" t="s">
        <v>302</v>
      </c>
      <c r="W514" s="106" t="s">
        <v>576</v>
      </c>
      <c r="X514" s="106" t="s">
        <v>303</v>
      </c>
      <c r="Y514" s="106" t="s">
        <v>577</v>
      </c>
      <c r="Z514" s="106" t="s">
        <v>304</v>
      </c>
      <c r="AA514" s="106" t="s">
        <v>305</v>
      </c>
      <c r="AB514" s="106" t="s">
        <v>306</v>
      </c>
      <c r="AC514" s="106" t="s">
        <v>645</v>
      </c>
      <c r="AD514" s="75"/>
      <c r="AE514" s="79"/>
      <c r="AF514" s="79"/>
      <c r="AG514" s="79"/>
      <c r="AH514" s="46">
        <f t="shared" si="37"/>
      </c>
      <c r="AI514" s="29">
        <f t="shared" si="38"/>
      </c>
      <c r="AJ514" s="30">
        <f t="shared" si="39"/>
      </c>
      <c r="AK514" s="52"/>
    </row>
    <row r="515" spans="1:37" ht="12.75" customHeight="1">
      <c r="A515" s="93">
        <v>10533626</v>
      </c>
      <c r="B515" s="60" t="s">
        <v>11</v>
      </c>
      <c r="C515" s="60" t="s">
        <v>1758</v>
      </c>
      <c r="D515" s="61"/>
      <c r="E515" s="85" t="s">
        <v>411</v>
      </c>
      <c r="F515" s="73">
        <v>126</v>
      </c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76">
        <v>148</v>
      </c>
      <c r="AE515" s="79">
        <v>127</v>
      </c>
      <c r="AF515" s="79">
        <v>21</v>
      </c>
      <c r="AG515" s="79">
        <f t="shared" si="35"/>
        <v>148</v>
      </c>
      <c r="AH515" s="46">
        <f t="shared" si="37"/>
        <v>18648</v>
      </c>
      <c r="AI515" s="29">
        <f t="shared" si="38"/>
        <v>0</v>
      </c>
      <c r="AJ515" s="30">
        <f t="shared" si="39"/>
        <v>0</v>
      </c>
      <c r="AK515" s="52">
        <f t="shared" si="36"/>
      </c>
    </row>
    <row r="516" spans="1:37" ht="12.75" customHeight="1">
      <c r="A516" s="93">
        <v>10706023</v>
      </c>
      <c r="B516" s="60" t="s">
        <v>11</v>
      </c>
      <c r="C516" s="60" t="s">
        <v>665</v>
      </c>
      <c r="D516" s="62"/>
      <c r="E516" s="85" t="s">
        <v>411</v>
      </c>
      <c r="F516" s="73">
        <v>126</v>
      </c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76">
        <v>148</v>
      </c>
      <c r="AE516" s="79">
        <v>127</v>
      </c>
      <c r="AF516" s="79">
        <v>21</v>
      </c>
      <c r="AG516" s="79">
        <f t="shared" si="35"/>
        <v>148</v>
      </c>
      <c r="AH516" s="46">
        <f t="shared" si="37"/>
        <v>18648</v>
      </c>
      <c r="AI516" s="29">
        <f t="shared" si="38"/>
        <v>0</v>
      </c>
      <c r="AJ516" s="30">
        <f t="shared" si="39"/>
        <v>0</v>
      </c>
      <c r="AK516" s="52">
        <f t="shared" si="36"/>
      </c>
    </row>
    <row r="517" spans="1:37" ht="12.75" customHeight="1">
      <c r="A517" s="93">
        <v>10533625</v>
      </c>
      <c r="B517" s="60" t="s">
        <v>11</v>
      </c>
      <c r="C517" s="60" t="s">
        <v>1757</v>
      </c>
      <c r="D517" s="61"/>
      <c r="E517" s="85" t="s">
        <v>411</v>
      </c>
      <c r="F517" s="73">
        <v>126</v>
      </c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76">
        <v>148</v>
      </c>
      <c r="AE517" s="79">
        <v>127</v>
      </c>
      <c r="AF517" s="79">
        <v>21</v>
      </c>
      <c r="AG517" s="79">
        <f t="shared" si="35"/>
        <v>148</v>
      </c>
      <c r="AH517" s="46">
        <f t="shared" si="37"/>
        <v>18648</v>
      </c>
      <c r="AI517" s="29">
        <f t="shared" si="38"/>
        <v>0</v>
      </c>
      <c r="AJ517" s="30">
        <f t="shared" si="39"/>
        <v>0</v>
      </c>
      <c r="AK517" s="52">
        <f t="shared" si="36"/>
      </c>
    </row>
    <row r="518" spans="1:37" ht="12.75">
      <c r="A518" s="93">
        <v>11147445</v>
      </c>
      <c r="B518" s="60" t="s">
        <v>11</v>
      </c>
      <c r="C518" s="60" t="s">
        <v>1807</v>
      </c>
      <c r="D518" s="82" t="s">
        <v>1314</v>
      </c>
      <c r="E518" s="85" t="s">
        <v>411</v>
      </c>
      <c r="F518" s="73">
        <v>126</v>
      </c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76">
        <v>148</v>
      </c>
      <c r="AE518" s="79">
        <v>127</v>
      </c>
      <c r="AF518" s="79">
        <v>21</v>
      </c>
      <c r="AG518" s="79">
        <f t="shared" si="35"/>
        <v>148</v>
      </c>
      <c r="AH518" s="46">
        <f t="shared" si="37"/>
        <v>18648</v>
      </c>
      <c r="AI518" s="29">
        <f t="shared" si="38"/>
        <v>0</v>
      </c>
      <c r="AJ518" s="30">
        <f t="shared" si="39"/>
        <v>0</v>
      </c>
      <c r="AK518" s="52">
        <f t="shared" si="36"/>
      </c>
    </row>
    <row r="519" spans="1:37" ht="12.75" customHeight="1">
      <c r="A519" s="36">
        <v>10035959</v>
      </c>
      <c r="B519" s="60" t="s">
        <v>11</v>
      </c>
      <c r="C519" s="60" t="s">
        <v>424</v>
      </c>
      <c r="D519" s="27"/>
      <c r="E519" s="85" t="s">
        <v>411</v>
      </c>
      <c r="F519" s="73">
        <v>126</v>
      </c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76">
        <v>148</v>
      </c>
      <c r="AE519" s="79">
        <v>127</v>
      </c>
      <c r="AF519" s="79">
        <v>21</v>
      </c>
      <c r="AG519" s="79">
        <f t="shared" si="35"/>
        <v>148</v>
      </c>
      <c r="AH519" s="46">
        <f t="shared" si="37"/>
        <v>18648</v>
      </c>
      <c r="AI519" s="29">
        <f t="shared" si="38"/>
        <v>0</v>
      </c>
      <c r="AJ519" s="30">
        <f t="shared" si="39"/>
        <v>0</v>
      </c>
      <c r="AK519" s="52">
        <f t="shared" si="36"/>
      </c>
    </row>
    <row r="520" spans="1:37" ht="12.75">
      <c r="A520" s="93">
        <v>11147446</v>
      </c>
      <c r="B520" s="60" t="s">
        <v>11</v>
      </c>
      <c r="C520" s="60" t="s">
        <v>1808</v>
      </c>
      <c r="D520" s="82" t="s">
        <v>1314</v>
      </c>
      <c r="E520" s="85" t="s">
        <v>411</v>
      </c>
      <c r="F520" s="73">
        <v>126</v>
      </c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76">
        <v>148</v>
      </c>
      <c r="AE520" s="79">
        <v>127</v>
      </c>
      <c r="AF520" s="79">
        <v>21</v>
      </c>
      <c r="AG520" s="79">
        <f t="shared" si="35"/>
        <v>148</v>
      </c>
      <c r="AH520" s="46">
        <f t="shared" si="37"/>
        <v>18648</v>
      </c>
      <c r="AI520" s="29">
        <f t="shared" si="38"/>
        <v>0</v>
      </c>
      <c r="AJ520" s="30">
        <f t="shared" si="39"/>
        <v>0</v>
      </c>
      <c r="AK520" s="52">
        <f t="shared" si="36"/>
      </c>
    </row>
    <row r="521" spans="1:37" ht="12.75">
      <c r="A521" s="93">
        <v>11147447</v>
      </c>
      <c r="B521" s="60" t="s">
        <v>11</v>
      </c>
      <c r="C521" s="60" t="s">
        <v>1809</v>
      </c>
      <c r="D521" s="82" t="s">
        <v>1314</v>
      </c>
      <c r="E521" s="85" t="s">
        <v>411</v>
      </c>
      <c r="F521" s="73">
        <v>126</v>
      </c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76">
        <v>148</v>
      </c>
      <c r="AE521" s="79">
        <v>127</v>
      </c>
      <c r="AF521" s="79">
        <v>21</v>
      </c>
      <c r="AG521" s="79">
        <f t="shared" si="35"/>
        <v>148</v>
      </c>
      <c r="AH521" s="46">
        <f t="shared" si="37"/>
        <v>18648</v>
      </c>
      <c r="AI521" s="29">
        <f t="shared" si="38"/>
        <v>0</v>
      </c>
      <c r="AJ521" s="30">
        <f t="shared" si="39"/>
        <v>0</v>
      </c>
      <c r="AK521" s="52">
        <f t="shared" si="36"/>
      </c>
    </row>
    <row r="522" spans="1:37" s="3" customFormat="1" ht="12.75" customHeight="1">
      <c r="A522" s="66" t="s">
        <v>1944</v>
      </c>
      <c r="B522" s="60"/>
      <c r="C522" s="60"/>
      <c r="D522" s="105"/>
      <c r="E522" s="103" t="s">
        <v>411</v>
      </c>
      <c r="F522" s="53"/>
      <c r="G522" s="106" t="s">
        <v>31</v>
      </c>
      <c r="H522" s="106" t="s">
        <v>19</v>
      </c>
      <c r="I522" s="106" t="s">
        <v>20</v>
      </c>
      <c r="J522" s="106" t="s">
        <v>21</v>
      </c>
      <c r="K522" s="106" t="s">
        <v>22</v>
      </c>
      <c r="L522" s="106" t="s">
        <v>23</v>
      </c>
      <c r="M522" s="106" t="s">
        <v>24</v>
      </c>
      <c r="N522" s="106" t="s">
        <v>25</v>
      </c>
      <c r="O522" s="106" t="s">
        <v>26</v>
      </c>
      <c r="P522" s="106" t="s">
        <v>27</v>
      </c>
      <c r="Q522" s="106" t="s">
        <v>28</v>
      </c>
      <c r="R522" s="106" t="s">
        <v>29</v>
      </c>
      <c r="S522" s="106" t="s">
        <v>76</v>
      </c>
      <c r="T522" s="106" t="s">
        <v>184</v>
      </c>
      <c r="U522" s="106" t="s">
        <v>301</v>
      </c>
      <c r="V522" s="106" t="s">
        <v>302</v>
      </c>
      <c r="W522" s="106" t="s">
        <v>576</v>
      </c>
      <c r="X522" s="106" t="s">
        <v>303</v>
      </c>
      <c r="Y522" s="106" t="s">
        <v>577</v>
      </c>
      <c r="Z522" s="106" t="s">
        <v>304</v>
      </c>
      <c r="AA522" s="106" t="s">
        <v>305</v>
      </c>
      <c r="AB522" s="106" t="s">
        <v>306</v>
      </c>
      <c r="AC522" s="106" t="s">
        <v>645</v>
      </c>
      <c r="AD522" s="75"/>
      <c r="AE522" s="79"/>
      <c r="AF522" s="79"/>
      <c r="AG522" s="79"/>
      <c r="AH522" s="46">
        <f t="shared" si="37"/>
      </c>
      <c r="AI522" s="29">
        <f t="shared" si="38"/>
      </c>
      <c r="AJ522" s="30">
        <f t="shared" si="39"/>
      </c>
      <c r="AK522" s="52"/>
    </row>
    <row r="523" spans="1:37" s="3" customFormat="1" ht="12.75" customHeight="1">
      <c r="A523" s="93">
        <v>10936939</v>
      </c>
      <c r="B523" s="60" t="s">
        <v>11</v>
      </c>
      <c r="C523" s="60" t="s">
        <v>1342</v>
      </c>
      <c r="D523" s="82"/>
      <c r="E523" s="85" t="s">
        <v>411</v>
      </c>
      <c r="F523" s="73">
        <v>126</v>
      </c>
      <c r="G523" s="27"/>
      <c r="H523" s="27"/>
      <c r="I523" s="27"/>
      <c r="J523" s="27"/>
      <c r="K523" s="27"/>
      <c r="L523" s="27"/>
      <c r="M523" s="27"/>
      <c r="N523" s="27"/>
      <c r="O523" s="27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75">
        <v>142</v>
      </c>
      <c r="AE523" s="79">
        <v>126.2</v>
      </c>
      <c r="AF523" s="79">
        <v>15.8</v>
      </c>
      <c r="AG523" s="79">
        <f t="shared" si="35"/>
        <v>142</v>
      </c>
      <c r="AH523" s="46">
        <f t="shared" si="37"/>
        <v>17892</v>
      </c>
      <c r="AI523" s="29">
        <f t="shared" si="38"/>
        <v>0</v>
      </c>
      <c r="AJ523" s="30">
        <f t="shared" si="39"/>
        <v>0</v>
      </c>
      <c r="AK523" s="52">
        <f t="shared" si="36"/>
      </c>
    </row>
    <row r="524" spans="1:37" s="3" customFormat="1" ht="12.75" customHeight="1">
      <c r="A524" s="93">
        <v>10835130</v>
      </c>
      <c r="B524" s="60" t="s">
        <v>11</v>
      </c>
      <c r="C524" s="60" t="s">
        <v>589</v>
      </c>
      <c r="D524" s="82"/>
      <c r="E524" s="85" t="s">
        <v>411</v>
      </c>
      <c r="F524" s="73">
        <v>126</v>
      </c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75">
        <v>142</v>
      </c>
      <c r="AE524" s="79">
        <v>126.2</v>
      </c>
      <c r="AF524" s="79">
        <v>15.8</v>
      </c>
      <c r="AG524" s="79">
        <f t="shared" si="35"/>
        <v>142</v>
      </c>
      <c r="AH524" s="46">
        <f t="shared" si="37"/>
        <v>17892</v>
      </c>
      <c r="AI524" s="29">
        <f t="shared" si="38"/>
        <v>0</v>
      </c>
      <c r="AJ524" s="30">
        <f t="shared" si="39"/>
        <v>0</v>
      </c>
      <c r="AK524" s="52">
        <f t="shared" si="36"/>
      </c>
    </row>
    <row r="525" spans="1:37" s="3" customFormat="1" ht="12.75" customHeight="1">
      <c r="A525" s="93">
        <v>10835131</v>
      </c>
      <c r="B525" s="60" t="s">
        <v>11</v>
      </c>
      <c r="C525" s="60" t="s">
        <v>1036</v>
      </c>
      <c r="D525" s="82"/>
      <c r="E525" s="85" t="s">
        <v>411</v>
      </c>
      <c r="F525" s="73">
        <v>126</v>
      </c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75">
        <v>142</v>
      </c>
      <c r="AE525" s="79">
        <v>126.2</v>
      </c>
      <c r="AF525" s="79">
        <v>15.8</v>
      </c>
      <c r="AG525" s="79">
        <f t="shared" si="35"/>
        <v>142</v>
      </c>
      <c r="AH525" s="46">
        <f t="shared" si="37"/>
        <v>17892</v>
      </c>
      <c r="AI525" s="29">
        <f t="shared" si="38"/>
        <v>0</v>
      </c>
      <c r="AJ525" s="30">
        <f t="shared" si="39"/>
        <v>0</v>
      </c>
      <c r="AK525" s="52">
        <f t="shared" si="36"/>
      </c>
    </row>
    <row r="526" spans="1:37" s="3" customFormat="1" ht="12.75" customHeight="1">
      <c r="A526" s="93">
        <v>10936940</v>
      </c>
      <c r="B526" s="60" t="s">
        <v>11</v>
      </c>
      <c r="C526" s="60" t="s">
        <v>1346</v>
      </c>
      <c r="D526" s="82"/>
      <c r="E526" s="85" t="s">
        <v>411</v>
      </c>
      <c r="F526" s="73">
        <v>126</v>
      </c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75">
        <v>142</v>
      </c>
      <c r="AE526" s="79">
        <v>126.2</v>
      </c>
      <c r="AF526" s="79">
        <v>15.8</v>
      </c>
      <c r="AG526" s="79">
        <f t="shared" si="35"/>
        <v>142</v>
      </c>
      <c r="AH526" s="46">
        <f t="shared" si="37"/>
        <v>17892</v>
      </c>
      <c r="AI526" s="29">
        <f t="shared" si="38"/>
        <v>0</v>
      </c>
      <c r="AJ526" s="30">
        <f t="shared" si="39"/>
        <v>0</v>
      </c>
      <c r="AK526" s="52">
        <f t="shared" si="36"/>
      </c>
    </row>
    <row r="527" spans="1:37" s="3" customFormat="1" ht="12.75" customHeight="1">
      <c r="A527" s="93">
        <v>10936941</v>
      </c>
      <c r="B527" s="60" t="s">
        <v>11</v>
      </c>
      <c r="C527" s="60" t="s">
        <v>1343</v>
      </c>
      <c r="D527" s="82"/>
      <c r="E527" s="85" t="s">
        <v>411</v>
      </c>
      <c r="F527" s="73">
        <v>126</v>
      </c>
      <c r="G527" s="27"/>
      <c r="H527" s="27"/>
      <c r="I527" s="27"/>
      <c r="J527" s="27"/>
      <c r="K527" s="27"/>
      <c r="L527" s="27"/>
      <c r="M527" s="27"/>
      <c r="N527" s="27"/>
      <c r="O527" s="27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75">
        <v>142</v>
      </c>
      <c r="AE527" s="79">
        <v>126.2</v>
      </c>
      <c r="AF527" s="79">
        <v>15.8</v>
      </c>
      <c r="AG527" s="79">
        <f t="shared" si="35"/>
        <v>142</v>
      </c>
      <c r="AH527" s="46">
        <f t="shared" si="37"/>
        <v>17892</v>
      </c>
      <c r="AI527" s="29">
        <f t="shared" si="38"/>
        <v>0</v>
      </c>
      <c r="AJ527" s="30">
        <f t="shared" si="39"/>
        <v>0</v>
      </c>
      <c r="AK527" s="52">
        <f t="shared" si="36"/>
      </c>
    </row>
    <row r="528" spans="1:37" s="3" customFormat="1" ht="12.75" customHeight="1">
      <c r="A528" s="93">
        <v>10601413</v>
      </c>
      <c r="B528" s="60" t="s">
        <v>11</v>
      </c>
      <c r="C528" s="60" t="s">
        <v>590</v>
      </c>
      <c r="D528" s="82"/>
      <c r="E528" s="85" t="s">
        <v>411</v>
      </c>
      <c r="F528" s="73">
        <v>126</v>
      </c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75">
        <v>142</v>
      </c>
      <c r="AE528" s="79">
        <v>126.2</v>
      </c>
      <c r="AF528" s="79">
        <v>15.8</v>
      </c>
      <c r="AG528" s="79">
        <f t="shared" si="35"/>
        <v>142</v>
      </c>
      <c r="AH528" s="46">
        <f t="shared" si="37"/>
        <v>17892</v>
      </c>
      <c r="AI528" s="29">
        <f t="shared" si="38"/>
        <v>0</v>
      </c>
      <c r="AJ528" s="30">
        <f t="shared" si="39"/>
        <v>0</v>
      </c>
      <c r="AK528" s="52">
        <f t="shared" si="36"/>
      </c>
    </row>
    <row r="529" spans="1:37" s="3" customFormat="1" ht="12.75" customHeight="1">
      <c r="A529" s="93">
        <v>10835132</v>
      </c>
      <c r="B529" s="60" t="s">
        <v>11</v>
      </c>
      <c r="C529" s="60" t="s">
        <v>1759</v>
      </c>
      <c r="D529" s="61"/>
      <c r="E529" s="85" t="s">
        <v>411</v>
      </c>
      <c r="F529" s="73">
        <v>126</v>
      </c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75">
        <v>142</v>
      </c>
      <c r="AE529" s="79">
        <v>126.2</v>
      </c>
      <c r="AF529" s="79">
        <v>15.8</v>
      </c>
      <c r="AG529" s="79">
        <f t="shared" si="35"/>
        <v>142</v>
      </c>
      <c r="AH529" s="46">
        <f t="shared" si="37"/>
        <v>17892</v>
      </c>
      <c r="AI529" s="29">
        <f t="shared" si="38"/>
        <v>0</v>
      </c>
      <c r="AJ529" s="30">
        <f t="shared" si="39"/>
        <v>0</v>
      </c>
      <c r="AK529" s="52">
        <f t="shared" si="36"/>
      </c>
    </row>
    <row r="530" spans="1:37" s="3" customFormat="1" ht="12.75" customHeight="1">
      <c r="A530" s="93">
        <v>10936942</v>
      </c>
      <c r="B530" s="60" t="s">
        <v>11</v>
      </c>
      <c r="C530" s="60" t="s">
        <v>1344</v>
      </c>
      <c r="D530" s="82"/>
      <c r="E530" s="85" t="s">
        <v>411</v>
      </c>
      <c r="F530" s="73">
        <v>126</v>
      </c>
      <c r="G530" s="27"/>
      <c r="H530" s="27"/>
      <c r="I530" s="27"/>
      <c r="J530" s="27"/>
      <c r="K530" s="27"/>
      <c r="L530" s="27"/>
      <c r="M530" s="27"/>
      <c r="N530" s="27"/>
      <c r="O530" s="27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75">
        <v>142</v>
      </c>
      <c r="AE530" s="79">
        <v>126.2</v>
      </c>
      <c r="AF530" s="79">
        <v>15.8</v>
      </c>
      <c r="AG530" s="79">
        <f t="shared" si="35"/>
        <v>142</v>
      </c>
      <c r="AH530" s="46">
        <f t="shared" si="37"/>
        <v>17892</v>
      </c>
      <c r="AI530" s="29">
        <f t="shared" si="38"/>
        <v>0</v>
      </c>
      <c r="AJ530" s="30">
        <f t="shared" si="39"/>
        <v>0</v>
      </c>
      <c r="AK530" s="52">
        <f t="shared" si="36"/>
      </c>
    </row>
    <row r="531" spans="1:37" s="3" customFormat="1" ht="12.75" customHeight="1">
      <c r="A531" s="93">
        <v>10788684</v>
      </c>
      <c r="B531" s="60" t="s">
        <v>11</v>
      </c>
      <c r="C531" s="60" t="s">
        <v>832</v>
      </c>
      <c r="D531" s="61"/>
      <c r="E531" s="85" t="s">
        <v>411</v>
      </c>
      <c r="F531" s="73">
        <v>126</v>
      </c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75">
        <v>142</v>
      </c>
      <c r="AE531" s="79">
        <v>126.2</v>
      </c>
      <c r="AF531" s="79">
        <v>15.8</v>
      </c>
      <c r="AG531" s="79">
        <f aca="true" t="shared" si="40" ref="AG531:AG573">AE531*(1-$AH$16)+AF531</f>
        <v>142</v>
      </c>
      <c r="AH531" s="46">
        <f t="shared" si="37"/>
        <v>17892</v>
      </c>
      <c r="AI531" s="29">
        <f t="shared" si="38"/>
        <v>0</v>
      </c>
      <c r="AJ531" s="30">
        <f t="shared" si="39"/>
        <v>0</v>
      </c>
      <c r="AK531" s="52">
        <f aca="true" t="shared" si="41" ref="AK531:AK573">IF(AI531=0,"",F531*AI531)</f>
      </c>
    </row>
    <row r="532" spans="1:37" s="3" customFormat="1" ht="12.75" customHeight="1">
      <c r="A532" s="93">
        <v>10936943</v>
      </c>
      <c r="B532" s="60" t="s">
        <v>11</v>
      </c>
      <c r="C532" s="60" t="s">
        <v>1345</v>
      </c>
      <c r="D532" s="82"/>
      <c r="E532" s="85" t="s">
        <v>411</v>
      </c>
      <c r="F532" s="73">
        <v>126</v>
      </c>
      <c r="G532" s="27"/>
      <c r="H532" s="27"/>
      <c r="I532" s="27"/>
      <c r="J532" s="27"/>
      <c r="K532" s="27"/>
      <c r="L532" s="27"/>
      <c r="M532" s="27"/>
      <c r="N532" s="27"/>
      <c r="O532" s="27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75">
        <v>142</v>
      </c>
      <c r="AE532" s="79">
        <v>126.2</v>
      </c>
      <c r="AF532" s="79">
        <v>15.8</v>
      </c>
      <c r="AG532" s="79">
        <f t="shared" si="40"/>
        <v>142</v>
      </c>
      <c r="AH532" s="46">
        <f t="shared" si="37"/>
        <v>17892</v>
      </c>
      <c r="AI532" s="29">
        <f t="shared" si="38"/>
        <v>0</v>
      </c>
      <c r="AJ532" s="30">
        <f t="shared" si="39"/>
        <v>0</v>
      </c>
      <c r="AK532" s="52">
        <f t="shared" si="41"/>
      </c>
    </row>
    <row r="533" spans="1:37" s="3" customFormat="1" ht="12.75" customHeight="1">
      <c r="A533" s="93">
        <v>10788681</v>
      </c>
      <c r="B533" s="60" t="s">
        <v>11</v>
      </c>
      <c r="C533" s="60" t="s">
        <v>728</v>
      </c>
      <c r="D533" s="61"/>
      <c r="E533" s="85" t="s">
        <v>411</v>
      </c>
      <c r="F533" s="73">
        <v>126</v>
      </c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75">
        <v>142</v>
      </c>
      <c r="AE533" s="79">
        <v>126.2</v>
      </c>
      <c r="AF533" s="79">
        <v>15.8</v>
      </c>
      <c r="AG533" s="79">
        <f t="shared" si="40"/>
        <v>142</v>
      </c>
      <c r="AH533" s="46">
        <f t="shared" si="37"/>
        <v>17892</v>
      </c>
      <c r="AI533" s="29">
        <f t="shared" si="38"/>
        <v>0</v>
      </c>
      <c r="AJ533" s="30">
        <f t="shared" si="39"/>
        <v>0</v>
      </c>
      <c r="AK533" s="52">
        <f t="shared" si="41"/>
      </c>
    </row>
    <row r="534" spans="1:37" s="3" customFormat="1" ht="12.75" customHeight="1">
      <c r="A534" s="93">
        <v>10788686</v>
      </c>
      <c r="B534" s="60" t="s">
        <v>11</v>
      </c>
      <c r="C534" s="60" t="s">
        <v>833</v>
      </c>
      <c r="D534" s="61"/>
      <c r="E534" s="85" t="s">
        <v>411</v>
      </c>
      <c r="F534" s="73">
        <v>126</v>
      </c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75">
        <v>142</v>
      </c>
      <c r="AE534" s="79">
        <v>126.2</v>
      </c>
      <c r="AF534" s="79">
        <v>15.8</v>
      </c>
      <c r="AG534" s="79">
        <f t="shared" si="40"/>
        <v>142</v>
      </c>
      <c r="AH534" s="46">
        <f aca="true" t="shared" si="42" ref="AH534:AH597">IF(ISBLANK(F534),"",AG534*F534)</f>
        <v>17892</v>
      </c>
      <c r="AI534" s="29">
        <f aca="true" t="shared" si="43" ref="AI534:AI597">IF(F534=0,"",SUM(G534:AC534))</f>
        <v>0</v>
      </c>
      <c r="AJ534" s="30">
        <f aca="true" t="shared" si="44" ref="AJ534:AJ597">IF(F534=0,"",AI534*AH534)</f>
        <v>0</v>
      </c>
      <c r="AK534" s="52">
        <f t="shared" si="41"/>
      </c>
    </row>
    <row r="535" spans="1:37" s="3" customFormat="1" ht="12.75" customHeight="1">
      <c r="A535" s="93">
        <v>10788682</v>
      </c>
      <c r="B535" s="60" t="s">
        <v>11</v>
      </c>
      <c r="C535" s="60" t="s">
        <v>834</v>
      </c>
      <c r="D535" s="61"/>
      <c r="E535" s="85" t="s">
        <v>411</v>
      </c>
      <c r="F535" s="73">
        <v>126</v>
      </c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75">
        <v>142</v>
      </c>
      <c r="AE535" s="79">
        <v>126.2</v>
      </c>
      <c r="AF535" s="79">
        <v>15.8</v>
      </c>
      <c r="AG535" s="79">
        <f t="shared" si="40"/>
        <v>142</v>
      </c>
      <c r="AH535" s="46">
        <f t="shared" si="42"/>
        <v>17892</v>
      </c>
      <c r="AI535" s="29">
        <f t="shared" si="43"/>
        <v>0</v>
      </c>
      <c r="AJ535" s="30">
        <f t="shared" si="44"/>
        <v>0</v>
      </c>
      <c r="AK535" s="52">
        <f t="shared" si="41"/>
      </c>
    </row>
    <row r="536" spans="1:37" s="3" customFormat="1" ht="12.75" customHeight="1">
      <c r="A536" s="93">
        <v>10601410</v>
      </c>
      <c r="B536" s="60" t="s">
        <v>11</v>
      </c>
      <c r="C536" s="60" t="s">
        <v>591</v>
      </c>
      <c r="D536" s="82"/>
      <c r="E536" s="85" t="s">
        <v>411</v>
      </c>
      <c r="F536" s="73">
        <v>126</v>
      </c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75">
        <v>142</v>
      </c>
      <c r="AE536" s="79">
        <v>126.2</v>
      </c>
      <c r="AF536" s="79">
        <v>15.8</v>
      </c>
      <c r="AG536" s="79">
        <f t="shared" si="40"/>
        <v>142</v>
      </c>
      <c r="AH536" s="46">
        <f t="shared" si="42"/>
        <v>17892</v>
      </c>
      <c r="AI536" s="29">
        <f t="shared" si="43"/>
        <v>0</v>
      </c>
      <c r="AJ536" s="30">
        <f t="shared" si="44"/>
        <v>0</v>
      </c>
      <c r="AK536" s="52">
        <f t="shared" si="41"/>
      </c>
    </row>
    <row r="537" spans="1:37" s="3" customFormat="1" ht="12.75" customHeight="1">
      <c r="A537" s="66" t="s">
        <v>1945</v>
      </c>
      <c r="B537" s="60"/>
      <c r="C537" s="60"/>
      <c r="D537" s="88"/>
      <c r="E537" s="103" t="s">
        <v>411</v>
      </c>
      <c r="F537" s="53"/>
      <c r="G537" s="106" t="s">
        <v>31</v>
      </c>
      <c r="H537" s="106" t="s">
        <v>19</v>
      </c>
      <c r="I537" s="106" t="s">
        <v>20</v>
      </c>
      <c r="J537" s="106" t="s">
        <v>21</v>
      </c>
      <c r="K537" s="106" t="s">
        <v>22</v>
      </c>
      <c r="L537" s="106" t="s">
        <v>23</v>
      </c>
      <c r="M537" s="106" t="s">
        <v>24</v>
      </c>
      <c r="N537" s="106" t="s">
        <v>25</v>
      </c>
      <c r="O537" s="106" t="s">
        <v>26</v>
      </c>
      <c r="P537" s="106" t="s">
        <v>27</v>
      </c>
      <c r="Q537" s="106" t="s">
        <v>28</v>
      </c>
      <c r="R537" s="106" t="s">
        <v>29</v>
      </c>
      <c r="S537" s="106" t="s">
        <v>76</v>
      </c>
      <c r="T537" s="106" t="s">
        <v>184</v>
      </c>
      <c r="U537" s="106" t="s">
        <v>301</v>
      </c>
      <c r="V537" s="106" t="s">
        <v>302</v>
      </c>
      <c r="W537" s="106" t="s">
        <v>576</v>
      </c>
      <c r="X537" s="106" t="s">
        <v>303</v>
      </c>
      <c r="Y537" s="106" t="s">
        <v>577</v>
      </c>
      <c r="Z537" s="106" t="s">
        <v>304</v>
      </c>
      <c r="AA537" s="106" t="s">
        <v>305</v>
      </c>
      <c r="AB537" s="106" t="s">
        <v>306</v>
      </c>
      <c r="AC537" s="106" t="s">
        <v>645</v>
      </c>
      <c r="AD537" s="76"/>
      <c r="AE537" s="79"/>
      <c r="AF537" s="79"/>
      <c r="AG537" s="79"/>
      <c r="AH537" s="46">
        <f t="shared" si="42"/>
      </c>
      <c r="AI537" s="29">
        <f t="shared" si="43"/>
      </c>
      <c r="AJ537" s="30">
        <f t="shared" si="44"/>
      </c>
      <c r="AK537" s="52"/>
    </row>
    <row r="538" spans="1:37" s="3" customFormat="1" ht="12.75" customHeight="1">
      <c r="A538" s="93">
        <v>10936826</v>
      </c>
      <c r="B538" s="60" t="s">
        <v>11</v>
      </c>
      <c r="C538" s="60" t="s">
        <v>1162</v>
      </c>
      <c r="D538" s="82"/>
      <c r="E538" s="85" t="s">
        <v>411</v>
      </c>
      <c r="F538" s="73">
        <v>126</v>
      </c>
      <c r="G538" s="53"/>
      <c r="H538" s="53"/>
      <c r="I538" s="27"/>
      <c r="J538" s="27"/>
      <c r="K538" s="27"/>
      <c r="L538" s="27"/>
      <c r="M538" s="27"/>
      <c r="N538" s="27"/>
      <c r="O538" s="27"/>
      <c r="P538" s="27"/>
      <c r="Q538" s="27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75">
        <v>142</v>
      </c>
      <c r="AE538" s="79">
        <v>126.2</v>
      </c>
      <c r="AF538" s="79">
        <v>15.8</v>
      </c>
      <c r="AG538" s="79">
        <f t="shared" si="40"/>
        <v>142</v>
      </c>
      <c r="AH538" s="46">
        <f t="shared" si="42"/>
        <v>17892</v>
      </c>
      <c r="AI538" s="29">
        <f t="shared" si="43"/>
        <v>0</v>
      </c>
      <c r="AJ538" s="30">
        <f t="shared" si="44"/>
        <v>0</v>
      </c>
      <c r="AK538" s="52">
        <f t="shared" si="41"/>
      </c>
    </row>
    <row r="539" spans="1:37" s="3" customFormat="1" ht="12.75" customHeight="1">
      <c r="A539" s="93">
        <v>10936827</v>
      </c>
      <c r="B539" s="60" t="s">
        <v>11</v>
      </c>
      <c r="C539" s="60" t="s">
        <v>1163</v>
      </c>
      <c r="D539" s="82"/>
      <c r="E539" s="85" t="s">
        <v>411</v>
      </c>
      <c r="F539" s="73">
        <v>126</v>
      </c>
      <c r="G539" s="53"/>
      <c r="H539" s="53"/>
      <c r="I539" s="27"/>
      <c r="J539" s="27"/>
      <c r="K539" s="27"/>
      <c r="L539" s="27"/>
      <c r="M539" s="27"/>
      <c r="N539" s="27"/>
      <c r="O539" s="27"/>
      <c r="P539" s="27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75">
        <v>142</v>
      </c>
      <c r="AE539" s="79">
        <v>126.2</v>
      </c>
      <c r="AF539" s="79">
        <v>15.8</v>
      </c>
      <c r="AG539" s="79">
        <f t="shared" si="40"/>
        <v>142</v>
      </c>
      <c r="AH539" s="46">
        <f t="shared" si="42"/>
        <v>17892</v>
      </c>
      <c r="AI539" s="29">
        <f t="shared" si="43"/>
        <v>0</v>
      </c>
      <c r="AJ539" s="30">
        <f t="shared" si="44"/>
        <v>0</v>
      </c>
      <c r="AK539" s="52">
        <f t="shared" si="41"/>
      </c>
    </row>
    <row r="540" spans="1:37" s="3" customFormat="1" ht="12.75" customHeight="1">
      <c r="A540" s="94">
        <v>10667875</v>
      </c>
      <c r="B540" s="60" t="s">
        <v>11</v>
      </c>
      <c r="C540" s="60" t="s">
        <v>1127</v>
      </c>
      <c r="D540" s="61"/>
      <c r="E540" s="85" t="s">
        <v>411</v>
      </c>
      <c r="F540" s="73">
        <v>126</v>
      </c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75">
        <v>142</v>
      </c>
      <c r="AE540" s="79">
        <v>126.2</v>
      </c>
      <c r="AF540" s="79">
        <v>15.8</v>
      </c>
      <c r="AG540" s="79">
        <f t="shared" si="40"/>
        <v>142</v>
      </c>
      <c r="AH540" s="46">
        <f t="shared" si="42"/>
        <v>17892</v>
      </c>
      <c r="AI540" s="29">
        <f t="shared" si="43"/>
        <v>0</v>
      </c>
      <c r="AJ540" s="30">
        <f t="shared" si="44"/>
        <v>0</v>
      </c>
      <c r="AK540" s="52">
        <f t="shared" si="41"/>
      </c>
    </row>
    <row r="541" spans="1:37" s="3" customFormat="1" ht="12.75" customHeight="1">
      <c r="A541" s="94">
        <v>10667877</v>
      </c>
      <c r="B541" s="60" t="s">
        <v>11</v>
      </c>
      <c r="C541" s="60" t="s">
        <v>696</v>
      </c>
      <c r="D541" s="61"/>
      <c r="E541" s="85" t="s">
        <v>411</v>
      </c>
      <c r="F541" s="73">
        <v>126</v>
      </c>
      <c r="G541" s="27"/>
      <c r="H541" s="27"/>
      <c r="I541" s="27"/>
      <c r="J541" s="27"/>
      <c r="K541" s="27"/>
      <c r="L541" s="27"/>
      <c r="M541" s="27"/>
      <c r="N541" s="27"/>
      <c r="O541" s="27"/>
      <c r="P541" s="53"/>
      <c r="Q541" s="27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75">
        <v>142</v>
      </c>
      <c r="AE541" s="79">
        <v>126.2</v>
      </c>
      <c r="AF541" s="79">
        <v>15.8</v>
      </c>
      <c r="AG541" s="79">
        <f t="shared" si="40"/>
        <v>142</v>
      </c>
      <c r="AH541" s="46">
        <f t="shared" si="42"/>
        <v>17892</v>
      </c>
      <c r="AI541" s="29">
        <f t="shared" si="43"/>
        <v>0</v>
      </c>
      <c r="AJ541" s="30">
        <f t="shared" si="44"/>
        <v>0</v>
      </c>
      <c r="AK541" s="52">
        <f t="shared" si="41"/>
      </c>
    </row>
    <row r="542" spans="1:37" s="3" customFormat="1" ht="12.75" customHeight="1">
      <c r="A542" s="93">
        <v>11033347</v>
      </c>
      <c r="B542" s="60" t="s">
        <v>11</v>
      </c>
      <c r="C542" s="60" t="s">
        <v>1715</v>
      </c>
      <c r="D542" s="82" t="s">
        <v>1314</v>
      </c>
      <c r="E542" s="85" t="s">
        <v>411</v>
      </c>
      <c r="F542" s="73">
        <v>126</v>
      </c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75">
        <v>142</v>
      </c>
      <c r="AE542" s="79">
        <v>126.2</v>
      </c>
      <c r="AF542" s="79">
        <v>15.8</v>
      </c>
      <c r="AG542" s="79">
        <f t="shared" si="40"/>
        <v>142</v>
      </c>
      <c r="AH542" s="46">
        <f t="shared" si="42"/>
        <v>17892</v>
      </c>
      <c r="AI542" s="29">
        <f t="shared" si="43"/>
        <v>0</v>
      </c>
      <c r="AJ542" s="30">
        <f t="shared" si="44"/>
        <v>0</v>
      </c>
      <c r="AK542" s="52">
        <f t="shared" si="41"/>
      </c>
    </row>
    <row r="543" spans="1:37" ht="12.75">
      <c r="A543" s="93">
        <v>10706028</v>
      </c>
      <c r="B543" s="60" t="s">
        <v>11</v>
      </c>
      <c r="C543" s="60" t="s">
        <v>729</v>
      </c>
      <c r="D543" s="61"/>
      <c r="E543" s="85" t="s">
        <v>411</v>
      </c>
      <c r="F543" s="73">
        <v>126</v>
      </c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75">
        <v>142</v>
      </c>
      <c r="AE543" s="79">
        <v>126.2</v>
      </c>
      <c r="AF543" s="79">
        <v>15.8</v>
      </c>
      <c r="AG543" s="79">
        <f t="shared" si="40"/>
        <v>142</v>
      </c>
      <c r="AH543" s="46">
        <f t="shared" si="42"/>
        <v>17892</v>
      </c>
      <c r="AI543" s="29">
        <f t="shared" si="43"/>
        <v>0</v>
      </c>
      <c r="AJ543" s="30">
        <f t="shared" si="44"/>
        <v>0</v>
      </c>
      <c r="AK543" s="52">
        <f t="shared" si="41"/>
      </c>
    </row>
    <row r="544" spans="1:37" ht="12.75" customHeight="1">
      <c r="A544" s="66" t="s">
        <v>1946</v>
      </c>
      <c r="B544" s="60"/>
      <c r="C544" s="60"/>
      <c r="D544" s="105"/>
      <c r="E544" s="103" t="s">
        <v>411</v>
      </c>
      <c r="F544" s="53"/>
      <c r="G544" s="106" t="s">
        <v>31</v>
      </c>
      <c r="H544" s="106" t="s">
        <v>19</v>
      </c>
      <c r="I544" s="106" t="s">
        <v>20</v>
      </c>
      <c r="J544" s="106" t="s">
        <v>21</v>
      </c>
      <c r="K544" s="106" t="s">
        <v>22</v>
      </c>
      <c r="L544" s="106" t="s">
        <v>23</v>
      </c>
      <c r="M544" s="106" t="s">
        <v>24</v>
      </c>
      <c r="N544" s="106" t="s">
        <v>25</v>
      </c>
      <c r="O544" s="106" t="s">
        <v>26</v>
      </c>
      <c r="P544" s="106" t="s">
        <v>27</v>
      </c>
      <c r="Q544" s="106" t="s">
        <v>28</v>
      </c>
      <c r="R544" s="106" t="s">
        <v>29</v>
      </c>
      <c r="S544" s="106" t="s">
        <v>76</v>
      </c>
      <c r="T544" s="106" t="s">
        <v>184</v>
      </c>
      <c r="U544" s="106" t="s">
        <v>301</v>
      </c>
      <c r="V544" s="106" t="s">
        <v>302</v>
      </c>
      <c r="W544" s="106" t="s">
        <v>576</v>
      </c>
      <c r="X544" s="106" t="s">
        <v>303</v>
      </c>
      <c r="Y544" s="106" t="s">
        <v>577</v>
      </c>
      <c r="Z544" s="106" t="s">
        <v>304</v>
      </c>
      <c r="AA544" s="106" t="s">
        <v>305</v>
      </c>
      <c r="AB544" s="106" t="s">
        <v>306</v>
      </c>
      <c r="AC544" s="106" t="s">
        <v>645</v>
      </c>
      <c r="AD544" s="75"/>
      <c r="AE544" s="79"/>
      <c r="AF544" s="79"/>
      <c r="AG544" s="79"/>
      <c r="AH544" s="46">
        <f t="shared" si="42"/>
      </c>
      <c r="AI544" s="29">
        <f t="shared" si="43"/>
      </c>
      <c r="AJ544" s="30">
        <f t="shared" si="44"/>
      </c>
      <c r="AK544" s="52"/>
    </row>
    <row r="545" spans="1:37" s="3" customFormat="1" ht="12.75" customHeight="1">
      <c r="A545" s="36">
        <v>10035961</v>
      </c>
      <c r="B545" s="60" t="s">
        <v>11</v>
      </c>
      <c r="C545" s="60" t="s">
        <v>128</v>
      </c>
      <c r="D545" s="27"/>
      <c r="E545" s="85" t="s">
        <v>411</v>
      </c>
      <c r="F545" s="73">
        <v>126</v>
      </c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75">
        <v>142</v>
      </c>
      <c r="AE545" s="79">
        <v>126.2</v>
      </c>
      <c r="AF545" s="79">
        <v>15.8</v>
      </c>
      <c r="AG545" s="79">
        <f t="shared" si="40"/>
        <v>142</v>
      </c>
      <c r="AH545" s="46">
        <f t="shared" si="42"/>
        <v>17892</v>
      </c>
      <c r="AI545" s="29">
        <f t="shared" si="43"/>
        <v>0</v>
      </c>
      <c r="AJ545" s="30">
        <f t="shared" si="44"/>
        <v>0</v>
      </c>
      <c r="AK545" s="52">
        <f t="shared" si="41"/>
      </c>
    </row>
    <row r="546" spans="1:37" s="3" customFormat="1" ht="12.75" customHeight="1">
      <c r="A546" s="93">
        <v>10527107</v>
      </c>
      <c r="B546" s="60" t="s">
        <v>11</v>
      </c>
      <c r="C546" s="60" t="s">
        <v>562</v>
      </c>
      <c r="D546" s="61"/>
      <c r="E546" s="85" t="s">
        <v>411</v>
      </c>
      <c r="F546" s="73">
        <v>126</v>
      </c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75">
        <v>142</v>
      </c>
      <c r="AE546" s="79">
        <v>126.2</v>
      </c>
      <c r="AF546" s="79">
        <v>15.8</v>
      </c>
      <c r="AG546" s="79">
        <f t="shared" si="40"/>
        <v>142</v>
      </c>
      <c r="AH546" s="46">
        <f t="shared" si="42"/>
        <v>17892</v>
      </c>
      <c r="AI546" s="29">
        <f t="shared" si="43"/>
        <v>0</v>
      </c>
      <c r="AJ546" s="30">
        <f t="shared" si="44"/>
        <v>0</v>
      </c>
      <c r="AK546" s="52">
        <f t="shared" si="41"/>
      </c>
    </row>
    <row r="547" spans="1:37" s="3" customFormat="1" ht="12.75" customHeight="1">
      <c r="A547" s="36">
        <v>10007945</v>
      </c>
      <c r="B547" s="60" t="s">
        <v>11</v>
      </c>
      <c r="C547" s="60" t="s">
        <v>97</v>
      </c>
      <c r="D547" s="27"/>
      <c r="E547" s="85" t="s">
        <v>411</v>
      </c>
      <c r="F547" s="73">
        <v>126</v>
      </c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75">
        <v>142</v>
      </c>
      <c r="AE547" s="79">
        <v>126.2</v>
      </c>
      <c r="AF547" s="79">
        <v>15.8</v>
      </c>
      <c r="AG547" s="79">
        <f t="shared" si="40"/>
        <v>142</v>
      </c>
      <c r="AH547" s="46">
        <f t="shared" si="42"/>
        <v>17892</v>
      </c>
      <c r="AI547" s="29">
        <f t="shared" si="43"/>
        <v>0</v>
      </c>
      <c r="AJ547" s="30">
        <f t="shared" si="44"/>
        <v>0</v>
      </c>
      <c r="AK547" s="52">
        <f t="shared" si="41"/>
      </c>
    </row>
    <row r="548" spans="1:37" s="3" customFormat="1" ht="12.75" customHeight="1">
      <c r="A548" s="36">
        <v>10007946</v>
      </c>
      <c r="B548" s="60" t="s">
        <v>11</v>
      </c>
      <c r="C548" s="60" t="s">
        <v>98</v>
      </c>
      <c r="D548" s="27"/>
      <c r="E548" s="85" t="s">
        <v>411</v>
      </c>
      <c r="F548" s="73">
        <v>126</v>
      </c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75">
        <v>142</v>
      </c>
      <c r="AE548" s="79">
        <v>126.2</v>
      </c>
      <c r="AF548" s="79">
        <v>15.8</v>
      </c>
      <c r="AG548" s="79">
        <f t="shared" si="40"/>
        <v>142</v>
      </c>
      <c r="AH548" s="46">
        <f t="shared" si="42"/>
        <v>17892</v>
      </c>
      <c r="AI548" s="29">
        <f t="shared" si="43"/>
        <v>0</v>
      </c>
      <c r="AJ548" s="30">
        <f t="shared" si="44"/>
        <v>0</v>
      </c>
      <c r="AK548" s="52">
        <f t="shared" si="41"/>
      </c>
    </row>
    <row r="549" spans="1:37" s="3" customFormat="1" ht="12.75" customHeight="1">
      <c r="A549" s="36">
        <v>10462426</v>
      </c>
      <c r="B549" s="60" t="s">
        <v>11</v>
      </c>
      <c r="C549" s="60" t="s">
        <v>705</v>
      </c>
      <c r="D549" s="82"/>
      <c r="E549" s="85" t="s">
        <v>411</v>
      </c>
      <c r="F549" s="73">
        <v>126</v>
      </c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75">
        <v>142</v>
      </c>
      <c r="AE549" s="79">
        <v>126.2</v>
      </c>
      <c r="AF549" s="79">
        <v>15.8</v>
      </c>
      <c r="AG549" s="79">
        <f t="shared" si="40"/>
        <v>142</v>
      </c>
      <c r="AH549" s="46">
        <f t="shared" si="42"/>
        <v>17892</v>
      </c>
      <c r="AI549" s="29">
        <f t="shared" si="43"/>
        <v>0</v>
      </c>
      <c r="AJ549" s="30">
        <f t="shared" si="44"/>
        <v>0</v>
      </c>
      <c r="AK549" s="52">
        <f t="shared" si="41"/>
      </c>
    </row>
    <row r="550" spans="1:37" s="3" customFormat="1" ht="12.75" customHeight="1">
      <c r="A550" s="93">
        <v>10834447</v>
      </c>
      <c r="B550" s="60" t="s">
        <v>11</v>
      </c>
      <c r="C550" s="60" t="s">
        <v>561</v>
      </c>
      <c r="D550" s="61"/>
      <c r="E550" s="85" t="s">
        <v>411</v>
      </c>
      <c r="F550" s="73">
        <v>126</v>
      </c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75">
        <v>142</v>
      </c>
      <c r="AE550" s="79">
        <v>126.2</v>
      </c>
      <c r="AF550" s="79">
        <v>15.8</v>
      </c>
      <c r="AG550" s="79">
        <f t="shared" si="40"/>
        <v>142</v>
      </c>
      <c r="AH550" s="46">
        <f t="shared" si="42"/>
        <v>17892</v>
      </c>
      <c r="AI550" s="29">
        <f t="shared" si="43"/>
        <v>0</v>
      </c>
      <c r="AJ550" s="30">
        <f t="shared" si="44"/>
        <v>0</v>
      </c>
      <c r="AK550" s="52">
        <f t="shared" si="41"/>
      </c>
    </row>
    <row r="551" spans="1:37" s="3" customFormat="1" ht="12.75" customHeight="1">
      <c r="A551" s="94">
        <v>10667876</v>
      </c>
      <c r="B551" s="60" t="s">
        <v>11</v>
      </c>
      <c r="C551" s="60" t="s">
        <v>1128</v>
      </c>
      <c r="D551" s="61"/>
      <c r="E551" s="85" t="s">
        <v>411</v>
      </c>
      <c r="F551" s="73">
        <v>126</v>
      </c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75">
        <v>142</v>
      </c>
      <c r="AE551" s="79">
        <v>126.2</v>
      </c>
      <c r="AF551" s="79">
        <v>15.8</v>
      </c>
      <c r="AG551" s="79">
        <f t="shared" si="40"/>
        <v>142</v>
      </c>
      <c r="AH551" s="46">
        <f t="shared" si="42"/>
        <v>17892</v>
      </c>
      <c r="AI551" s="29">
        <f t="shared" si="43"/>
        <v>0</v>
      </c>
      <c r="AJ551" s="30">
        <f t="shared" si="44"/>
        <v>0</v>
      </c>
      <c r="AK551" s="52">
        <f t="shared" si="41"/>
      </c>
    </row>
    <row r="552" spans="1:37" s="3" customFormat="1" ht="12.75" customHeight="1">
      <c r="A552" s="36">
        <v>10007949</v>
      </c>
      <c r="B552" s="60" t="s">
        <v>11</v>
      </c>
      <c r="C552" s="60" t="s">
        <v>129</v>
      </c>
      <c r="D552" s="27"/>
      <c r="E552" s="85" t="s">
        <v>411</v>
      </c>
      <c r="F552" s="73">
        <v>126</v>
      </c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75">
        <v>142</v>
      </c>
      <c r="AE552" s="79">
        <v>126.2</v>
      </c>
      <c r="AF552" s="79">
        <v>15.8</v>
      </c>
      <c r="AG552" s="79">
        <f t="shared" si="40"/>
        <v>142</v>
      </c>
      <c r="AH552" s="46">
        <f t="shared" si="42"/>
        <v>17892</v>
      </c>
      <c r="AI552" s="29">
        <f t="shared" si="43"/>
        <v>0</v>
      </c>
      <c r="AJ552" s="30">
        <f t="shared" si="44"/>
        <v>0</v>
      </c>
      <c r="AK552" s="52">
        <f t="shared" si="41"/>
      </c>
    </row>
    <row r="553" spans="1:37" s="3" customFormat="1" ht="12.75" customHeight="1">
      <c r="A553" s="93">
        <v>10150308</v>
      </c>
      <c r="B553" s="60" t="s">
        <v>11</v>
      </c>
      <c r="C553" s="60" t="s">
        <v>1037</v>
      </c>
      <c r="D553" s="27"/>
      <c r="E553" s="85" t="s">
        <v>411</v>
      </c>
      <c r="F553" s="73">
        <v>126</v>
      </c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75">
        <v>142</v>
      </c>
      <c r="AE553" s="79">
        <v>126.2</v>
      </c>
      <c r="AF553" s="79">
        <v>15.8</v>
      </c>
      <c r="AG553" s="79">
        <f t="shared" si="40"/>
        <v>142</v>
      </c>
      <c r="AH553" s="46">
        <f t="shared" si="42"/>
        <v>17892</v>
      </c>
      <c r="AI553" s="29">
        <f t="shared" si="43"/>
        <v>0</v>
      </c>
      <c r="AJ553" s="30">
        <f t="shared" si="44"/>
        <v>0</v>
      </c>
      <c r="AK553" s="52">
        <f t="shared" si="41"/>
      </c>
    </row>
    <row r="554" spans="1:37" ht="20.25" customHeight="1">
      <c r="A554" s="87" t="s">
        <v>1663</v>
      </c>
      <c r="B554" s="60"/>
      <c r="C554" s="60"/>
      <c r="D554" s="27"/>
      <c r="E554" s="49" t="s">
        <v>412</v>
      </c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76"/>
      <c r="AE554" s="79"/>
      <c r="AF554" s="79"/>
      <c r="AG554" s="79"/>
      <c r="AH554" s="46">
        <f t="shared" si="42"/>
      </c>
      <c r="AI554" s="29">
        <f t="shared" si="43"/>
      </c>
      <c r="AJ554" s="30">
        <f t="shared" si="44"/>
      </c>
      <c r="AK554" s="52"/>
    </row>
    <row r="555" spans="1:37" ht="20.25" customHeight="1">
      <c r="A555" s="87" t="s">
        <v>1097</v>
      </c>
      <c r="B555" s="60"/>
      <c r="C555" s="60"/>
      <c r="D555" s="74"/>
      <c r="E555" s="49" t="s">
        <v>412</v>
      </c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76"/>
      <c r="AE555" s="79"/>
      <c r="AF555" s="79"/>
      <c r="AG555" s="79"/>
      <c r="AH555" s="46">
        <f t="shared" si="42"/>
      </c>
      <c r="AI555" s="29">
        <f t="shared" si="43"/>
      </c>
      <c r="AJ555" s="30">
        <f t="shared" si="44"/>
      </c>
      <c r="AK555" s="52"/>
    </row>
    <row r="556" spans="1:37" ht="12.75">
      <c r="A556" s="66" t="s">
        <v>1664</v>
      </c>
      <c r="B556" s="60"/>
      <c r="C556" s="60"/>
      <c r="D556" s="74"/>
      <c r="E556" s="49" t="s">
        <v>412</v>
      </c>
      <c r="F556" s="53"/>
      <c r="G556" s="106" t="s">
        <v>31</v>
      </c>
      <c r="H556" s="106" t="s">
        <v>19</v>
      </c>
      <c r="I556" s="106" t="s">
        <v>20</v>
      </c>
      <c r="J556" s="106" t="s">
        <v>21</v>
      </c>
      <c r="K556" s="106" t="s">
        <v>22</v>
      </c>
      <c r="L556" s="106" t="s">
        <v>23</v>
      </c>
      <c r="M556" s="106" t="s">
        <v>24</v>
      </c>
      <c r="N556" s="106" t="s">
        <v>25</v>
      </c>
      <c r="O556" s="106" t="s">
        <v>26</v>
      </c>
      <c r="P556" s="106" t="s">
        <v>27</v>
      </c>
      <c r="Q556" s="106" t="s">
        <v>28</v>
      </c>
      <c r="R556" s="106" t="s">
        <v>29</v>
      </c>
      <c r="S556" s="106" t="s">
        <v>76</v>
      </c>
      <c r="T556" s="106" t="s">
        <v>184</v>
      </c>
      <c r="U556" s="106" t="s">
        <v>301</v>
      </c>
      <c r="V556" s="106" t="s">
        <v>302</v>
      </c>
      <c r="W556" s="106" t="s">
        <v>576</v>
      </c>
      <c r="X556" s="106" t="s">
        <v>303</v>
      </c>
      <c r="Y556" s="106" t="s">
        <v>577</v>
      </c>
      <c r="Z556" s="106" t="s">
        <v>304</v>
      </c>
      <c r="AA556" s="106" t="s">
        <v>305</v>
      </c>
      <c r="AB556" s="106" t="s">
        <v>306</v>
      </c>
      <c r="AC556" s="106" t="s">
        <v>645</v>
      </c>
      <c r="AD556" s="76"/>
      <c r="AE556" s="79"/>
      <c r="AF556" s="79"/>
      <c r="AG556" s="79"/>
      <c r="AH556" s="46">
        <f t="shared" si="42"/>
      </c>
      <c r="AI556" s="29">
        <f t="shared" si="43"/>
      </c>
      <c r="AJ556" s="30">
        <f t="shared" si="44"/>
      </c>
      <c r="AK556" s="52"/>
    </row>
    <row r="557" spans="1:37" ht="12.75">
      <c r="A557" s="93">
        <v>11091078</v>
      </c>
      <c r="B557" s="60" t="s">
        <v>1665</v>
      </c>
      <c r="C557" s="60" t="s">
        <v>651</v>
      </c>
      <c r="D557" s="74"/>
      <c r="E557" s="49" t="s">
        <v>412</v>
      </c>
      <c r="F557" s="90">
        <v>103</v>
      </c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76">
        <v>183</v>
      </c>
      <c r="AE557" s="79">
        <v>157.8</v>
      </c>
      <c r="AF557" s="79">
        <v>25.2</v>
      </c>
      <c r="AG557" s="79">
        <f t="shared" si="40"/>
        <v>183</v>
      </c>
      <c r="AH557" s="46">
        <f t="shared" si="42"/>
        <v>18849</v>
      </c>
      <c r="AI557" s="29">
        <f t="shared" si="43"/>
        <v>0</v>
      </c>
      <c r="AJ557" s="30">
        <f t="shared" si="44"/>
        <v>0</v>
      </c>
      <c r="AK557" s="52">
        <f t="shared" si="41"/>
      </c>
    </row>
    <row r="558" spans="1:37" ht="12.75">
      <c r="A558" s="93">
        <v>11091519</v>
      </c>
      <c r="B558" s="60" t="s">
        <v>1665</v>
      </c>
      <c r="C558" s="60" t="s">
        <v>1038</v>
      </c>
      <c r="D558" s="74"/>
      <c r="E558" s="49" t="s">
        <v>412</v>
      </c>
      <c r="F558" s="90">
        <v>103</v>
      </c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76">
        <v>183</v>
      </c>
      <c r="AE558" s="79">
        <v>157.8</v>
      </c>
      <c r="AF558" s="79">
        <v>25.2</v>
      </c>
      <c r="AG558" s="79">
        <f t="shared" si="40"/>
        <v>183</v>
      </c>
      <c r="AH558" s="46">
        <f t="shared" si="42"/>
        <v>18849</v>
      </c>
      <c r="AI558" s="29">
        <f t="shared" si="43"/>
        <v>0</v>
      </c>
      <c r="AJ558" s="30">
        <f t="shared" si="44"/>
        <v>0</v>
      </c>
      <c r="AK558" s="52">
        <f t="shared" si="41"/>
      </c>
    </row>
    <row r="559" spans="1:37" ht="12.75">
      <c r="A559" s="93">
        <v>11091521</v>
      </c>
      <c r="B559" s="60" t="s">
        <v>1665</v>
      </c>
      <c r="C559" s="60" t="s">
        <v>1164</v>
      </c>
      <c r="D559" s="74"/>
      <c r="E559" s="49" t="s">
        <v>412</v>
      </c>
      <c r="F559" s="90">
        <v>103</v>
      </c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76">
        <v>183</v>
      </c>
      <c r="AE559" s="79">
        <v>157.8</v>
      </c>
      <c r="AF559" s="79">
        <v>25.2</v>
      </c>
      <c r="AG559" s="79">
        <f t="shared" si="40"/>
        <v>183</v>
      </c>
      <c r="AH559" s="46">
        <f t="shared" si="42"/>
        <v>18849</v>
      </c>
      <c r="AI559" s="29">
        <f t="shared" si="43"/>
        <v>0</v>
      </c>
      <c r="AJ559" s="30">
        <f t="shared" si="44"/>
        <v>0</v>
      </c>
      <c r="AK559" s="52">
        <f t="shared" si="41"/>
      </c>
    </row>
    <row r="560" spans="1:37" ht="12.75">
      <c r="A560" s="93">
        <v>11091523</v>
      </c>
      <c r="B560" s="60" t="s">
        <v>1665</v>
      </c>
      <c r="C560" s="60" t="s">
        <v>842</v>
      </c>
      <c r="D560" s="74"/>
      <c r="E560" s="49" t="s">
        <v>412</v>
      </c>
      <c r="F560" s="90">
        <v>103</v>
      </c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76">
        <v>183</v>
      </c>
      <c r="AE560" s="79">
        <v>157.8</v>
      </c>
      <c r="AF560" s="79">
        <v>25.2</v>
      </c>
      <c r="AG560" s="79">
        <f t="shared" si="40"/>
        <v>183</v>
      </c>
      <c r="AH560" s="46">
        <f t="shared" si="42"/>
        <v>18849</v>
      </c>
      <c r="AI560" s="29">
        <f t="shared" si="43"/>
        <v>0</v>
      </c>
      <c r="AJ560" s="30">
        <f t="shared" si="44"/>
        <v>0</v>
      </c>
      <c r="AK560" s="52">
        <f t="shared" si="41"/>
      </c>
    </row>
    <row r="561" spans="1:37" ht="12.75">
      <c r="A561" s="93">
        <v>11091525</v>
      </c>
      <c r="B561" s="60" t="s">
        <v>1665</v>
      </c>
      <c r="C561" s="60" t="s">
        <v>843</v>
      </c>
      <c r="D561" s="74"/>
      <c r="E561" s="49" t="s">
        <v>412</v>
      </c>
      <c r="F561" s="90">
        <v>103</v>
      </c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76">
        <v>183</v>
      </c>
      <c r="AE561" s="79">
        <v>157.8</v>
      </c>
      <c r="AF561" s="79">
        <v>25.2</v>
      </c>
      <c r="AG561" s="79">
        <f t="shared" si="40"/>
        <v>183</v>
      </c>
      <c r="AH561" s="46">
        <f t="shared" si="42"/>
        <v>18849</v>
      </c>
      <c r="AI561" s="29">
        <f t="shared" si="43"/>
        <v>0</v>
      </c>
      <c r="AJ561" s="30">
        <f t="shared" si="44"/>
        <v>0</v>
      </c>
      <c r="AK561" s="52">
        <f t="shared" si="41"/>
      </c>
    </row>
    <row r="562" spans="1:37" ht="12.75">
      <c r="A562" s="93">
        <v>11091526</v>
      </c>
      <c r="B562" s="60" t="s">
        <v>1665</v>
      </c>
      <c r="C562" s="60" t="s">
        <v>844</v>
      </c>
      <c r="D562" s="74"/>
      <c r="E562" s="49" t="s">
        <v>412</v>
      </c>
      <c r="F562" s="90">
        <v>103</v>
      </c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76">
        <v>183</v>
      </c>
      <c r="AE562" s="79">
        <v>157.8</v>
      </c>
      <c r="AF562" s="79">
        <v>25.2</v>
      </c>
      <c r="AG562" s="79">
        <f t="shared" si="40"/>
        <v>183</v>
      </c>
      <c r="AH562" s="46">
        <f t="shared" si="42"/>
        <v>18849</v>
      </c>
      <c r="AI562" s="29">
        <f t="shared" si="43"/>
        <v>0</v>
      </c>
      <c r="AJ562" s="30">
        <f t="shared" si="44"/>
        <v>0</v>
      </c>
      <c r="AK562" s="52">
        <f t="shared" si="41"/>
      </c>
    </row>
    <row r="563" spans="1:37" ht="12.75">
      <c r="A563" s="89" t="s">
        <v>1666</v>
      </c>
      <c r="B563" s="60"/>
      <c r="C563" s="60"/>
      <c r="D563" s="74"/>
      <c r="E563" s="49" t="s">
        <v>412</v>
      </c>
      <c r="F563" s="53"/>
      <c r="G563" s="106" t="s">
        <v>31</v>
      </c>
      <c r="H563" s="106" t="s">
        <v>19</v>
      </c>
      <c r="I563" s="106" t="s">
        <v>20</v>
      </c>
      <c r="J563" s="106" t="s">
        <v>21</v>
      </c>
      <c r="K563" s="106" t="s">
        <v>22</v>
      </c>
      <c r="L563" s="106" t="s">
        <v>23</v>
      </c>
      <c r="M563" s="106" t="s">
        <v>24</v>
      </c>
      <c r="N563" s="106" t="s">
        <v>25</v>
      </c>
      <c r="O563" s="106" t="s">
        <v>26</v>
      </c>
      <c r="P563" s="106" t="s">
        <v>27</v>
      </c>
      <c r="Q563" s="106" t="s">
        <v>28</v>
      </c>
      <c r="R563" s="106" t="s">
        <v>29</v>
      </c>
      <c r="S563" s="106" t="s">
        <v>76</v>
      </c>
      <c r="T563" s="106" t="s">
        <v>184</v>
      </c>
      <c r="U563" s="106" t="s">
        <v>301</v>
      </c>
      <c r="V563" s="106" t="s">
        <v>302</v>
      </c>
      <c r="W563" s="106" t="s">
        <v>576</v>
      </c>
      <c r="X563" s="106" t="s">
        <v>303</v>
      </c>
      <c r="Y563" s="106" t="s">
        <v>577</v>
      </c>
      <c r="Z563" s="106" t="s">
        <v>304</v>
      </c>
      <c r="AA563" s="106" t="s">
        <v>305</v>
      </c>
      <c r="AB563" s="106" t="s">
        <v>306</v>
      </c>
      <c r="AC563" s="106" t="s">
        <v>645</v>
      </c>
      <c r="AD563" s="76"/>
      <c r="AE563" s="79"/>
      <c r="AF563" s="79"/>
      <c r="AG563" s="79"/>
      <c r="AH563" s="46">
        <f t="shared" si="42"/>
      </c>
      <c r="AI563" s="29">
        <f t="shared" si="43"/>
      </c>
      <c r="AJ563" s="30">
        <f t="shared" si="44"/>
      </c>
      <c r="AK563" s="52"/>
    </row>
    <row r="564" spans="1:37" ht="12.75">
      <c r="A564" s="93">
        <v>11091527</v>
      </c>
      <c r="B564" s="60" t="s">
        <v>1665</v>
      </c>
      <c r="C564" s="60" t="s">
        <v>835</v>
      </c>
      <c r="D564" s="74"/>
      <c r="E564" s="49" t="s">
        <v>412</v>
      </c>
      <c r="F564" s="90">
        <v>103</v>
      </c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76">
        <v>179</v>
      </c>
      <c r="AE564" s="79">
        <v>157.3</v>
      </c>
      <c r="AF564" s="79">
        <v>21.7</v>
      </c>
      <c r="AG564" s="79">
        <f t="shared" si="40"/>
        <v>179</v>
      </c>
      <c r="AH564" s="46">
        <f t="shared" si="42"/>
        <v>18437</v>
      </c>
      <c r="AI564" s="29">
        <f t="shared" si="43"/>
        <v>0</v>
      </c>
      <c r="AJ564" s="30">
        <f t="shared" si="44"/>
        <v>0</v>
      </c>
      <c r="AK564" s="52">
        <f t="shared" si="41"/>
      </c>
    </row>
    <row r="565" spans="1:37" ht="12.75">
      <c r="A565" s="93">
        <v>11091541</v>
      </c>
      <c r="B565" s="60" t="s">
        <v>1665</v>
      </c>
      <c r="C565" s="60" t="s">
        <v>1667</v>
      </c>
      <c r="D565" s="74" t="s">
        <v>1314</v>
      </c>
      <c r="E565" s="49" t="s">
        <v>412</v>
      </c>
      <c r="F565" s="90">
        <v>103</v>
      </c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76">
        <v>179</v>
      </c>
      <c r="AE565" s="79">
        <v>157.3</v>
      </c>
      <c r="AF565" s="79">
        <v>21.7</v>
      </c>
      <c r="AG565" s="79">
        <f t="shared" si="40"/>
        <v>179</v>
      </c>
      <c r="AH565" s="46">
        <f t="shared" si="42"/>
        <v>18437</v>
      </c>
      <c r="AI565" s="29">
        <f t="shared" si="43"/>
        <v>0</v>
      </c>
      <c r="AJ565" s="30">
        <f t="shared" si="44"/>
        <v>0</v>
      </c>
      <c r="AK565" s="52">
        <f t="shared" si="41"/>
      </c>
    </row>
    <row r="566" spans="1:37" ht="12.75">
      <c r="A566" s="93">
        <v>11091528</v>
      </c>
      <c r="B566" s="60" t="s">
        <v>1665</v>
      </c>
      <c r="C566" s="60" t="s">
        <v>836</v>
      </c>
      <c r="D566" s="74"/>
      <c r="E566" s="49" t="s">
        <v>412</v>
      </c>
      <c r="F566" s="90">
        <v>103</v>
      </c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76">
        <v>179</v>
      </c>
      <c r="AE566" s="79">
        <v>157.3</v>
      </c>
      <c r="AF566" s="79">
        <v>21.7</v>
      </c>
      <c r="AG566" s="79">
        <f t="shared" si="40"/>
        <v>179</v>
      </c>
      <c r="AH566" s="46">
        <f t="shared" si="42"/>
        <v>18437</v>
      </c>
      <c r="AI566" s="29">
        <f t="shared" si="43"/>
        <v>0</v>
      </c>
      <c r="AJ566" s="30">
        <f t="shared" si="44"/>
        <v>0</v>
      </c>
      <c r="AK566" s="52">
        <f t="shared" si="41"/>
      </c>
    </row>
    <row r="567" spans="1:37" ht="12.75">
      <c r="A567" s="93">
        <v>11091529</v>
      </c>
      <c r="B567" s="60" t="s">
        <v>1665</v>
      </c>
      <c r="C567" s="60" t="s">
        <v>837</v>
      </c>
      <c r="D567" s="74"/>
      <c r="E567" s="49" t="s">
        <v>412</v>
      </c>
      <c r="F567" s="90">
        <v>103</v>
      </c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76">
        <v>179</v>
      </c>
      <c r="AE567" s="79">
        <v>157.3</v>
      </c>
      <c r="AF567" s="79">
        <v>21.7</v>
      </c>
      <c r="AG567" s="79">
        <f t="shared" si="40"/>
        <v>179</v>
      </c>
      <c r="AH567" s="46">
        <f t="shared" si="42"/>
        <v>18437</v>
      </c>
      <c r="AI567" s="29">
        <f t="shared" si="43"/>
        <v>0</v>
      </c>
      <c r="AJ567" s="30">
        <f t="shared" si="44"/>
        <v>0</v>
      </c>
      <c r="AK567" s="52">
        <f t="shared" si="41"/>
      </c>
    </row>
    <row r="568" spans="1:37" ht="12.75">
      <c r="A568" s="93">
        <v>11091532</v>
      </c>
      <c r="B568" s="60" t="s">
        <v>1665</v>
      </c>
      <c r="C568" s="60" t="s">
        <v>987</v>
      </c>
      <c r="D568" s="74"/>
      <c r="E568" s="49" t="s">
        <v>412</v>
      </c>
      <c r="F568" s="90">
        <v>103</v>
      </c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76">
        <v>179</v>
      </c>
      <c r="AE568" s="79">
        <v>157.3</v>
      </c>
      <c r="AF568" s="79">
        <v>21.7</v>
      </c>
      <c r="AG568" s="79">
        <f t="shared" si="40"/>
        <v>179</v>
      </c>
      <c r="AH568" s="46">
        <f t="shared" si="42"/>
        <v>18437</v>
      </c>
      <c r="AI568" s="29">
        <f t="shared" si="43"/>
        <v>0</v>
      </c>
      <c r="AJ568" s="30">
        <f t="shared" si="44"/>
        <v>0</v>
      </c>
      <c r="AK568" s="52">
        <f t="shared" si="41"/>
      </c>
    </row>
    <row r="569" spans="1:37" ht="12.75">
      <c r="A569" s="93">
        <v>11091533</v>
      </c>
      <c r="B569" s="60" t="s">
        <v>1665</v>
      </c>
      <c r="C569" s="60" t="s">
        <v>838</v>
      </c>
      <c r="D569" s="74"/>
      <c r="E569" s="49" t="s">
        <v>412</v>
      </c>
      <c r="F569" s="90">
        <v>103</v>
      </c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76">
        <v>179</v>
      </c>
      <c r="AE569" s="79">
        <v>157.3</v>
      </c>
      <c r="AF569" s="79">
        <v>21.7</v>
      </c>
      <c r="AG569" s="79">
        <f t="shared" si="40"/>
        <v>179</v>
      </c>
      <c r="AH569" s="46">
        <f t="shared" si="42"/>
        <v>18437</v>
      </c>
      <c r="AI569" s="29">
        <f t="shared" si="43"/>
        <v>0</v>
      </c>
      <c r="AJ569" s="30">
        <f t="shared" si="44"/>
        <v>0</v>
      </c>
      <c r="AK569" s="52">
        <f t="shared" si="41"/>
      </c>
    </row>
    <row r="570" spans="1:37" ht="12.75">
      <c r="A570" s="93">
        <v>11091534</v>
      </c>
      <c r="B570" s="60" t="s">
        <v>1665</v>
      </c>
      <c r="C570" s="60" t="s">
        <v>839</v>
      </c>
      <c r="D570" s="74"/>
      <c r="E570" s="49" t="s">
        <v>412</v>
      </c>
      <c r="F570" s="90">
        <v>103</v>
      </c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76">
        <v>179</v>
      </c>
      <c r="AE570" s="79">
        <v>157.3</v>
      </c>
      <c r="AF570" s="79">
        <v>21.7</v>
      </c>
      <c r="AG570" s="79">
        <f t="shared" si="40"/>
        <v>179</v>
      </c>
      <c r="AH570" s="46">
        <f t="shared" si="42"/>
        <v>18437</v>
      </c>
      <c r="AI570" s="29">
        <f t="shared" si="43"/>
        <v>0</v>
      </c>
      <c r="AJ570" s="30">
        <f t="shared" si="44"/>
        <v>0</v>
      </c>
      <c r="AK570" s="52">
        <f t="shared" si="41"/>
      </c>
    </row>
    <row r="571" spans="1:37" ht="12.75">
      <c r="A571" s="93">
        <v>11091535</v>
      </c>
      <c r="B571" s="60" t="s">
        <v>1665</v>
      </c>
      <c r="C571" s="60" t="s">
        <v>697</v>
      </c>
      <c r="D571" s="74"/>
      <c r="E571" s="49" t="s">
        <v>412</v>
      </c>
      <c r="F571" s="90">
        <v>103</v>
      </c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76">
        <v>179</v>
      </c>
      <c r="AE571" s="79">
        <v>157.3</v>
      </c>
      <c r="AF571" s="79">
        <v>21.7</v>
      </c>
      <c r="AG571" s="79">
        <f t="shared" si="40"/>
        <v>179</v>
      </c>
      <c r="AH571" s="46">
        <f t="shared" si="42"/>
        <v>18437</v>
      </c>
      <c r="AI571" s="29">
        <f t="shared" si="43"/>
        <v>0</v>
      </c>
      <c r="AJ571" s="30">
        <f t="shared" si="44"/>
        <v>0</v>
      </c>
      <c r="AK571" s="52">
        <f t="shared" si="41"/>
      </c>
    </row>
    <row r="572" spans="1:37" ht="12.75">
      <c r="A572" s="93">
        <v>11091537</v>
      </c>
      <c r="B572" s="60" t="s">
        <v>1665</v>
      </c>
      <c r="C572" s="60" t="s">
        <v>1668</v>
      </c>
      <c r="D572" s="74"/>
      <c r="E572" s="49" t="s">
        <v>412</v>
      </c>
      <c r="F572" s="90">
        <v>103</v>
      </c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76">
        <v>179</v>
      </c>
      <c r="AE572" s="79">
        <v>157.3</v>
      </c>
      <c r="AF572" s="79">
        <v>21.7</v>
      </c>
      <c r="AG572" s="79">
        <f t="shared" si="40"/>
        <v>179</v>
      </c>
      <c r="AH572" s="46">
        <f t="shared" si="42"/>
        <v>18437</v>
      </c>
      <c r="AI572" s="29">
        <f t="shared" si="43"/>
        <v>0</v>
      </c>
      <c r="AJ572" s="30">
        <f t="shared" si="44"/>
        <v>0</v>
      </c>
      <c r="AK572" s="52">
        <f t="shared" si="41"/>
      </c>
    </row>
    <row r="573" spans="1:37" ht="12.75">
      <c r="A573" s="93">
        <v>11091538</v>
      </c>
      <c r="B573" s="60" t="s">
        <v>1665</v>
      </c>
      <c r="C573" s="60" t="s">
        <v>698</v>
      </c>
      <c r="D573" s="74"/>
      <c r="E573" s="49" t="s">
        <v>412</v>
      </c>
      <c r="F573" s="90">
        <v>103</v>
      </c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76">
        <v>179</v>
      </c>
      <c r="AE573" s="79">
        <v>157.3</v>
      </c>
      <c r="AF573" s="79">
        <v>21.7</v>
      </c>
      <c r="AG573" s="79">
        <f t="shared" si="40"/>
        <v>179</v>
      </c>
      <c r="AH573" s="46">
        <f t="shared" si="42"/>
        <v>18437</v>
      </c>
      <c r="AI573" s="29">
        <f t="shared" si="43"/>
        <v>0</v>
      </c>
      <c r="AJ573" s="30">
        <f t="shared" si="44"/>
        <v>0</v>
      </c>
      <c r="AK573" s="52">
        <f t="shared" si="41"/>
      </c>
    </row>
    <row r="574" spans="1:37" ht="12.75">
      <c r="A574" s="93">
        <v>11091539</v>
      </c>
      <c r="B574" s="60" t="s">
        <v>1665</v>
      </c>
      <c r="C574" s="60" t="s">
        <v>840</v>
      </c>
      <c r="D574" s="74"/>
      <c r="E574" s="49" t="s">
        <v>412</v>
      </c>
      <c r="F574" s="90">
        <v>103</v>
      </c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76">
        <v>179</v>
      </c>
      <c r="AE574" s="79">
        <v>157.3</v>
      </c>
      <c r="AF574" s="79">
        <v>21.7</v>
      </c>
      <c r="AG574" s="79">
        <f aca="true" t="shared" si="45" ref="AG574:AG637">AE574*(1-$AH$16)+AF574</f>
        <v>179</v>
      </c>
      <c r="AH574" s="46">
        <f t="shared" si="42"/>
        <v>18437</v>
      </c>
      <c r="AI574" s="29">
        <f t="shared" si="43"/>
        <v>0</v>
      </c>
      <c r="AJ574" s="30">
        <f t="shared" si="44"/>
        <v>0</v>
      </c>
      <c r="AK574" s="52">
        <f aca="true" t="shared" si="46" ref="AK574:AK637">IF(AI574=0,"",F574*AI574)</f>
      </c>
    </row>
    <row r="575" spans="1:37" ht="12.75">
      <c r="A575" s="93">
        <v>11091540</v>
      </c>
      <c r="B575" s="60" t="s">
        <v>1665</v>
      </c>
      <c r="C575" s="60" t="s">
        <v>841</v>
      </c>
      <c r="D575" s="74"/>
      <c r="E575" s="49" t="s">
        <v>412</v>
      </c>
      <c r="F575" s="90">
        <v>103</v>
      </c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76">
        <v>179</v>
      </c>
      <c r="AE575" s="79">
        <v>157.3</v>
      </c>
      <c r="AF575" s="79">
        <v>21.7</v>
      </c>
      <c r="AG575" s="79">
        <f t="shared" si="45"/>
        <v>179</v>
      </c>
      <c r="AH575" s="46">
        <f t="shared" si="42"/>
        <v>18437</v>
      </c>
      <c r="AI575" s="29">
        <f t="shared" si="43"/>
        <v>0</v>
      </c>
      <c r="AJ575" s="30">
        <f t="shared" si="44"/>
        <v>0</v>
      </c>
      <c r="AK575" s="52">
        <f t="shared" si="46"/>
      </c>
    </row>
    <row r="576" spans="1:37" ht="12.75">
      <c r="A576" s="89" t="s">
        <v>1669</v>
      </c>
      <c r="B576" s="60"/>
      <c r="C576" s="60"/>
      <c r="D576" s="74"/>
      <c r="E576" s="49" t="s">
        <v>412</v>
      </c>
      <c r="F576" s="53"/>
      <c r="G576" s="106" t="s">
        <v>31</v>
      </c>
      <c r="H576" s="106" t="s">
        <v>19</v>
      </c>
      <c r="I576" s="106" t="s">
        <v>20</v>
      </c>
      <c r="J576" s="106" t="s">
        <v>21</v>
      </c>
      <c r="K576" s="106" t="s">
        <v>22</v>
      </c>
      <c r="L576" s="106" t="s">
        <v>23</v>
      </c>
      <c r="M576" s="106" t="s">
        <v>24</v>
      </c>
      <c r="N576" s="106" t="s">
        <v>25</v>
      </c>
      <c r="O576" s="106" t="s">
        <v>26</v>
      </c>
      <c r="P576" s="106" t="s">
        <v>27</v>
      </c>
      <c r="Q576" s="106" t="s">
        <v>28</v>
      </c>
      <c r="R576" s="106" t="s">
        <v>29</v>
      </c>
      <c r="S576" s="106" t="s">
        <v>76</v>
      </c>
      <c r="T576" s="106" t="s">
        <v>184</v>
      </c>
      <c r="U576" s="106" t="s">
        <v>301</v>
      </c>
      <c r="V576" s="106" t="s">
        <v>302</v>
      </c>
      <c r="W576" s="106" t="s">
        <v>576</v>
      </c>
      <c r="X576" s="106" t="s">
        <v>303</v>
      </c>
      <c r="Y576" s="106" t="s">
        <v>577</v>
      </c>
      <c r="Z576" s="106" t="s">
        <v>304</v>
      </c>
      <c r="AA576" s="106" t="s">
        <v>305</v>
      </c>
      <c r="AB576" s="106" t="s">
        <v>306</v>
      </c>
      <c r="AC576" s="106" t="s">
        <v>645</v>
      </c>
      <c r="AD576" s="76"/>
      <c r="AE576" s="79"/>
      <c r="AF576" s="79"/>
      <c r="AG576" s="79"/>
      <c r="AH576" s="46">
        <f t="shared" si="42"/>
      </c>
      <c r="AI576" s="29">
        <f t="shared" si="43"/>
      </c>
      <c r="AJ576" s="30">
        <f t="shared" si="44"/>
      </c>
      <c r="AK576" s="52"/>
    </row>
    <row r="577" spans="1:37" ht="12.75">
      <c r="A577" s="93">
        <v>11091216</v>
      </c>
      <c r="B577" s="60" t="s">
        <v>1665</v>
      </c>
      <c r="C577" s="60" t="s">
        <v>1670</v>
      </c>
      <c r="D577" s="74" t="s">
        <v>1314</v>
      </c>
      <c r="E577" s="49" t="s">
        <v>412</v>
      </c>
      <c r="F577" s="90">
        <v>103</v>
      </c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76">
        <v>162</v>
      </c>
      <c r="AE577" s="79">
        <v>147.3</v>
      </c>
      <c r="AF577" s="79">
        <v>14.7</v>
      </c>
      <c r="AG577" s="79">
        <f t="shared" si="45"/>
        <v>162</v>
      </c>
      <c r="AH577" s="46">
        <f t="shared" si="42"/>
        <v>16686</v>
      </c>
      <c r="AI577" s="29">
        <f t="shared" si="43"/>
        <v>0</v>
      </c>
      <c r="AJ577" s="30">
        <f t="shared" si="44"/>
        <v>0</v>
      </c>
      <c r="AK577" s="52">
        <f t="shared" si="46"/>
      </c>
    </row>
    <row r="578" spans="1:37" ht="12.75">
      <c r="A578" s="93">
        <v>11091554</v>
      </c>
      <c r="B578" s="60" t="s">
        <v>1665</v>
      </c>
      <c r="C578" s="60" t="s">
        <v>1671</v>
      </c>
      <c r="D578" s="74" t="s">
        <v>1314</v>
      </c>
      <c r="E578" s="49" t="s">
        <v>412</v>
      </c>
      <c r="F578" s="90">
        <v>103</v>
      </c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76">
        <v>162</v>
      </c>
      <c r="AE578" s="79">
        <v>147.3</v>
      </c>
      <c r="AF578" s="79">
        <v>14.7</v>
      </c>
      <c r="AG578" s="79">
        <f t="shared" si="45"/>
        <v>162</v>
      </c>
      <c r="AH578" s="46">
        <f t="shared" si="42"/>
        <v>16686</v>
      </c>
      <c r="AI578" s="29">
        <f t="shared" si="43"/>
        <v>0</v>
      </c>
      <c r="AJ578" s="30">
        <f t="shared" si="44"/>
        <v>0</v>
      </c>
      <c r="AK578" s="52">
        <f t="shared" si="46"/>
      </c>
    </row>
    <row r="579" spans="1:37" ht="12.75">
      <c r="A579" s="93">
        <v>11091555</v>
      </c>
      <c r="B579" s="60" t="s">
        <v>1665</v>
      </c>
      <c r="C579" s="60" t="s">
        <v>1672</v>
      </c>
      <c r="D579" s="74" t="s">
        <v>1314</v>
      </c>
      <c r="E579" s="49" t="s">
        <v>412</v>
      </c>
      <c r="F579" s="90">
        <v>103</v>
      </c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76">
        <v>162</v>
      </c>
      <c r="AE579" s="79">
        <v>147.3</v>
      </c>
      <c r="AF579" s="79">
        <v>14.7</v>
      </c>
      <c r="AG579" s="79">
        <f t="shared" si="45"/>
        <v>162</v>
      </c>
      <c r="AH579" s="46">
        <f t="shared" si="42"/>
        <v>16686</v>
      </c>
      <c r="AI579" s="29">
        <f t="shared" si="43"/>
        <v>0</v>
      </c>
      <c r="AJ579" s="30">
        <f t="shared" si="44"/>
        <v>0</v>
      </c>
      <c r="AK579" s="52">
        <f t="shared" si="46"/>
      </c>
    </row>
    <row r="580" spans="1:37" ht="12.75">
      <c r="A580" s="93">
        <v>11091557</v>
      </c>
      <c r="B580" s="60" t="s">
        <v>1665</v>
      </c>
      <c r="C580" s="60" t="s">
        <v>1673</v>
      </c>
      <c r="D580" s="74" t="s">
        <v>1314</v>
      </c>
      <c r="E580" s="49" t="s">
        <v>412</v>
      </c>
      <c r="F580" s="90">
        <v>103</v>
      </c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76">
        <v>162</v>
      </c>
      <c r="AE580" s="79">
        <v>147.3</v>
      </c>
      <c r="AF580" s="79">
        <v>14.7</v>
      </c>
      <c r="AG580" s="79">
        <f t="shared" si="45"/>
        <v>162</v>
      </c>
      <c r="AH580" s="46">
        <f t="shared" si="42"/>
        <v>16686</v>
      </c>
      <c r="AI580" s="29">
        <f t="shared" si="43"/>
        <v>0</v>
      </c>
      <c r="AJ580" s="30">
        <f t="shared" si="44"/>
        <v>0</v>
      </c>
      <c r="AK580" s="52">
        <f t="shared" si="46"/>
      </c>
    </row>
    <row r="581" spans="1:37" ht="12.75">
      <c r="A581" s="89" t="s">
        <v>1674</v>
      </c>
      <c r="B581" s="60"/>
      <c r="C581" s="60"/>
      <c r="D581" s="74"/>
      <c r="E581" s="49" t="s">
        <v>412</v>
      </c>
      <c r="F581" s="53"/>
      <c r="G581" s="106" t="s">
        <v>31</v>
      </c>
      <c r="H581" s="106" t="s">
        <v>19</v>
      </c>
      <c r="I581" s="106" t="s">
        <v>20</v>
      </c>
      <c r="J581" s="106" t="s">
        <v>21</v>
      </c>
      <c r="K581" s="106" t="s">
        <v>22</v>
      </c>
      <c r="L581" s="106" t="s">
        <v>23</v>
      </c>
      <c r="M581" s="106" t="s">
        <v>24</v>
      </c>
      <c r="N581" s="106" t="s">
        <v>25</v>
      </c>
      <c r="O581" s="106" t="s">
        <v>26</v>
      </c>
      <c r="P581" s="106" t="s">
        <v>27</v>
      </c>
      <c r="Q581" s="106" t="s">
        <v>28</v>
      </c>
      <c r="R581" s="106" t="s">
        <v>29</v>
      </c>
      <c r="S581" s="106" t="s">
        <v>76</v>
      </c>
      <c r="T581" s="106" t="s">
        <v>184</v>
      </c>
      <c r="U581" s="106" t="s">
        <v>301</v>
      </c>
      <c r="V581" s="106" t="s">
        <v>302</v>
      </c>
      <c r="W581" s="106" t="s">
        <v>576</v>
      </c>
      <c r="X581" s="106" t="s">
        <v>303</v>
      </c>
      <c r="Y581" s="106" t="s">
        <v>577</v>
      </c>
      <c r="Z581" s="106" t="s">
        <v>304</v>
      </c>
      <c r="AA581" s="106" t="s">
        <v>305</v>
      </c>
      <c r="AB581" s="106" t="s">
        <v>306</v>
      </c>
      <c r="AC581" s="106" t="s">
        <v>645</v>
      </c>
      <c r="AD581" s="76"/>
      <c r="AE581" s="79"/>
      <c r="AF581" s="79"/>
      <c r="AG581" s="79"/>
      <c r="AH581" s="46">
        <f t="shared" si="42"/>
      </c>
      <c r="AI581" s="29">
        <f t="shared" si="43"/>
      </c>
      <c r="AJ581" s="30">
        <f t="shared" si="44"/>
      </c>
      <c r="AK581" s="52"/>
    </row>
    <row r="582" spans="1:37" ht="12.75">
      <c r="A582" s="93">
        <v>11091542</v>
      </c>
      <c r="B582" s="60" t="s">
        <v>1665</v>
      </c>
      <c r="C582" s="60" t="s">
        <v>1165</v>
      </c>
      <c r="D582" s="74"/>
      <c r="E582" s="49" t="s">
        <v>412</v>
      </c>
      <c r="F582" s="90">
        <v>103</v>
      </c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76">
        <v>185</v>
      </c>
      <c r="AE582" s="79">
        <v>159.8</v>
      </c>
      <c r="AF582" s="79">
        <v>25.2</v>
      </c>
      <c r="AG582" s="79">
        <f t="shared" si="45"/>
        <v>185</v>
      </c>
      <c r="AH582" s="46">
        <f t="shared" si="42"/>
        <v>19055</v>
      </c>
      <c r="AI582" s="29">
        <f t="shared" si="43"/>
        <v>0</v>
      </c>
      <c r="AJ582" s="30">
        <f t="shared" si="44"/>
        <v>0</v>
      </c>
      <c r="AK582" s="52">
        <f t="shared" si="46"/>
      </c>
    </row>
    <row r="583" spans="1:37" ht="12.75">
      <c r="A583" s="89" t="s">
        <v>1675</v>
      </c>
      <c r="B583" s="60"/>
      <c r="C583" s="60"/>
      <c r="D583" s="74"/>
      <c r="E583" s="49" t="s">
        <v>412</v>
      </c>
      <c r="F583" s="53"/>
      <c r="G583" s="106" t="s">
        <v>31</v>
      </c>
      <c r="H583" s="106" t="s">
        <v>19</v>
      </c>
      <c r="I583" s="106" t="s">
        <v>20</v>
      </c>
      <c r="J583" s="106" t="s">
        <v>21</v>
      </c>
      <c r="K583" s="106" t="s">
        <v>22</v>
      </c>
      <c r="L583" s="106" t="s">
        <v>23</v>
      </c>
      <c r="M583" s="106" t="s">
        <v>24</v>
      </c>
      <c r="N583" s="106" t="s">
        <v>25</v>
      </c>
      <c r="O583" s="106" t="s">
        <v>26</v>
      </c>
      <c r="P583" s="106" t="s">
        <v>27</v>
      </c>
      <c r="Q583" s="106" t="s">
        <v>28</v>
      </c>
      <c r="R583" s="106" t="s">
        <v>29</v>
      </c>
      <c r="S583" s="106" t="s">
        <v>76</v>
      </c>
      <c r="T583" s="106" t="s">
        <v>184</v>
      </c>
      <c r="U583" s="106" t="s">
        <v>301</v>
      </c>
      <c r="V583" s="106" t="s">
        <v>302</v>
      </c>
      <c r="W583" s="106" t="s">
        <v>576</v>
      </c>
      <c r="X583" s="106" t="s">
        <v>303</v>
      </c>
      <c r="Y583" s="106" t="s">
        <v>577</v>
      </c>
      <c r="Z583" s="106" t="s">
        <v>304</v>
      </c>
      <c r="AA583" s="106" t="s">
        <v>305</v>
      </c>
      <c r="AB583" s="106" t="s">
        <v>306</v>
      </c>
      <c r="AC583" s="106" t="s">
        <v>645</v>
      </c>
      <c r="AD583" s="76"/>
      <c r="AE583" s="79"/>
      <c r="AF583" s="79"/>
      <c r="AG583" s="79"/>
      <c r="AH583" s="46">
        <f t="shared" si="42"/>
      </c>
      <c r="AI583" s="29">
        <f t="shared" si="43"/>
      </c>
      <c r="AJ583" s="30">
        <f t="shared" si="44"/>
      </c>
      <c r="AK583" s="52"/>
    </row>
    <row r="584" spans="1:37" ht="12.75">
      <c r="A584" s="93">
        <v>11091547</v>
      </c>
      <c r="B584" s="60" t="s">
        <v>1665</v>
      </c>
      <c r="C584" s="60" t="s">
        <v>909</v>
      </c>
      <c r="D584" s="74"/>
      <c r="E584" s="49" t="s">
        <v>412</v>
      </c>
      <c r="F584" s="90">
        <v>103</v>
      </c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76">
        <v>178</v>
      </c>
      <c r="AE584" s="79">
        <v>159.8</v>
      </c>
      <c r="AF584" s="79">
        <v>18.2</v>
      </c>
      <c r="AG584" s="79">
        <f t="shared" si="45"/>
        <v>178</v>
      </c>
      <c r="AH584" s="46">
        <f t="shared" si="42"/>
        <v>18334</v>
      </c>
      <c r="AI584" s="29">
        <f t="shared" si="43"/>
        <v>0</v>
      </c>
      <c r="AJ584" s="30">
        <f t="shared" si="44"/>
        <v>0</v>
      </c>
      <c r="AK584" s="52">
        <f t="shared" si="46"/>
      </c>
    </row>
    <row r="585" spans="1:37" ht="12.75">
      <c r="A585" s="93">
        <v>11091548</v>
      </c>
      <c r="B585" s="60" t="s">
        <v>1665</v>
      </c>
      <c r="C585" s="60" t="s">
        <v>910</v>
      </c>
      <c r="D585" s="74"/>
      <c r="E585" s="49" t="s">
        <v>412</v>
      </c>
      <c r="F585" s="90">
        <v>103</v>
      </c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76">
        <v>178</v>
      </c>
      <c r="AE585" s="79">
        <v>159.8</v>
      </c>
      <c r="AF585" s="79">
        <v>18.2</v>
      </c>
      <c r="AG585" s="79">
        <f t="shared" si="45"/>
        <v>178</v>
      </c>
      <c r="AH585" s="46">
        <f t="shared" si="42"/>
        <v>18334</v>
      </c>
      <c r="AI585" s="29">
        <f t="shared" si="43"/>
        <v>0</v>
      </c>
      <c r="AJ585" s="30">
        <f t="shared" si="44"/>
        <v>0</v>
      </c>
      <c r="AK585" s="52">
        <f t="shared" si="46"/>
      </c>
    </row>
    <row r="586" spans="1:37" ht="12.75">
      <c r="A586" s="93">
        <v>11091549</v>
      </c>
      <c r="B586" s="60" t="s">
        <v>1665</v>
      </c>
      <c r="C586" s="60" t="s">
        <v>911</v>
      </c>
      <c r="D586" s="74"/>
      <c r="E586" s="49" t="s">
        <v>412</v>
      </c>
      <c r="F586" s="90">
        <v>103</v>
      </c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76">
        <v>178</v>
      </c>
      <c r="AE586" s="79">
        <v>159.8</v>
      </c>
      <c r="AF586" s="79">
        <v>18.2</v>
      </c>
      <c r="AG586" s="79">
        <f t="shared" si="45"/>
        <v>178</v>
      </c>
      <c r="AH586" s="46">
        <f t="shared" si="42"/>
        <v>18334</v>
      </c>
      <c r="AI586" s="29">
        <f t="shared" si="43"/>
        <v>0</v>
      </c>
      <c r="AJ586" s="30">
        <f t="shared" si="44"/>
        <v>0</v>
      </c>
      <c r="AK586" s="52">
        <f t="shared" si="46"/>
      </c>
    </row>
    <row r="587" spans="1:37" ht="12.75">
      <c r="A587" s="93">
        <v>11091550</v>
      </c>
      <c r="B587" s="60" t="s">
        <v>1665</v>
      </c>
      <c r="C587" s="60" t="s">
        <v>912</v>
      </c>
      <c r="D587" s="74"/>
      <c r="E587" s="49" t="s">
        <v>412</v>
      </c>
      <c r="F587" s="90">
        <v>103</v>
      </c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76">
        <v>178</v>
      </c>
      <c r="AE587" s="79">
        <v>159.8</v>
      </c>
      <c r="AF587" s="79">
        <v>18.2</v>
      </c>
      <c r="AG587" s="79">
        <f t="shared" si="45"/>
        <v>178</v>
      </c>
      <c r="AH587" s="46">
        <f t="shared" si="42"/>
        <v>18334</v>
      </c>
      <c r="AI587" s="29">
        <f t="shared" si="43"/>
        <v>0</v>
      </c>
      <c r="AJ587" s="30">
        <f t="shared" si="44"/>
        <v>0</v>
      </c>
      <c r="AK587" s="52">
        <f t="shared" si="46"/>
      </c>
    </row>
    <row r="588" spans="1:37" ht="12.75">
      <c r="A588" s="93">
        <v>11091552</v>
      </c>
      <c r="B588" s="60" t="s">
        <v>1665</v>
      </c>
      <c r="C588" s="60" t="s">
        <v>1111</v>
      </c>
      <c r="D588" s="74"/>
      <c r="E588" s="49" t="s">
        <v>412</v>
      </c>
      <c r="F588" s="90">
        <v>103</v>
      </c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76">
        <v>178</v>
      </c>
      <c r="AE588" s="79">
        <v>159.8</v>
      </c>
      <c r="AF588" s="79">
        <v>18.2</v>
      </c>
      <c r="AG588" s="79">
        <f t="shared" si="45"/>
        <v>178</v>
      </c>
      <c r="AH588" s="46">
        <f t="shared" si="42"/>
        <v>18334</v>
      </c>
      <c r="AI588" s="29">
        <f t="shared" si="43"/>
        <v>0</v>
      </c>
      <c r="AJ588" s="30">
        <f t="shared" si="44"/>
        <v>0</v>
      </c>
      <c r="AK588" s="52">
        <f t="shared" si="46"/>
      </c>
    </row>
    <row r="589" spans="1:37" ht="12.75">
      <c r="A589" s="89" t="s">
        <v>1676</v>
      </c>
      <c r="B589" s="60"/>
      <c r="C589" s="60"/>
      <c r="D589" s="74"/>
      <c r="E589" s="49" t="s">
        <v>412</v>
      </c>
      <c r="F589" s="53"/>
      <c r="G589" s="106" t="s">
        <v>31</v>
      </c>
      <c r="H589" s="106" t="s">
        <v>19</v>
      </c>
      <c r="I589" s="106" t="s">
        <v>20</v>
      </c>
      <c r="J589" s="106" t="s">
        <v>21</v>
      </c>
      <c r="K589" s="106" t="s">
        <v>22</v>
      </c>
      <c r="L589" s="106" t="s">
        <v>23</v>
      </c>
      <c r="M589" s="106" t="s">
        <v>24</v>
      </c>
      <c r="N589" s="106" t="s">
        <v>25</v>
      </c>
      <c r="O589" s="106" t="s">
        <v>26</v>
      </c>
      <c r="P589" s="106" t="s">
        <v>27</v>
      </c>
      <c r="Q589" s="106" t="s">
        <v>28</v>
      </c>
      <c r="R589" s="106" t="s">
        <v>29</v>
      </c>
      <c r="S589" s="106" t="s">
        <v>76</v>
      </c>
      <c r="T589" s="106" t="s">
        <v>184</v>
      </c>
      <c r="U589" s="106" t="s">
        <v>301</v>
      </c>
      <c r="V589" s="106" t="s">
        <v>302</v>
      </c>
      <c r="W589" s="106" t="s">
        <v>576</v>
      </c>
      <c r="X589" s="106" t="s">
        <v>303</v>
      </c>
      <c r="Y589" s="106" t="s">
        <v>577</v>
      </c>
      <c r="Z589" s="106" t="s">
        <v>304</v>
      </c>
      <c r="AA589" s="106" t="s">
        <v>305</v>
      </c>
      <c r="AB589" s="106" t="s">
        <v>306</v>
      </c>
      <c r="AC589" s="106" t="s">
        <v>645</v>
      </c>
      <c r="AD589" s="76"/>
      <c r="AE589" s="79"/>
      <c r="AF589" s="79"/>
      <c r="AG589" s="79"/>
      <c r="AH589" s="46">
        <f t="shared" si="42"/>
      </c>
      <c r="AI589" s="29">
        <f t="shared" si="43"/>
      </c>
      <c r="AJ589" s="30">
        <f t="shared" si="44"/>
      </c>
      <c r="AK589" s="52"/>
    </row>
    <row r="590" spans="1:37" ht="12.75">
      <c r="A590" s="93">
        <v>11091544</v>
      </c>
      <c r="B590" s="60" t="s">
        <v>1665</v>
      </c>
      <c r="C590" s="60" t="s">
        <v>846</v>
      </c>
      <c r="D590" s="74"/>
      <c r="E590" s="49" t="s">
        <v>412</v>
      </c>
      <c r="F590" s="90">
        <v>103</v>
      </c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76">
        <v>178</v>
      </c>
      <c r="AE590" s="79">
        <v>159.8</v>
      </c>
      <c r="AF590" s="79">
        <v>18.2</v>
      </c>
      <c r="AG590" s="79">
        <f t="shared" si="45"/>
        <v>178</v>
      </c>
      <c r="AH590" s="46">
        <f t="shared" si="42"/>
        <v>18334</v>
      </c>
      <c r="AI590" s="29">
        <f t="shared" si="43"/>
        <v>0</v>
      </c>
      <c r="AJ590" s="30">
        <f t="shared" si="44"/>
        <v>0</v>
      </c>
      <c r="AK590" s="52">
        <f t="shared" si="46"/>
      </c>
    </row>
    <row r="591" spans="1:37" ht="12.75">
      <c r="A591" s="93">
        <v>11091545</v>
      </c>
      <c r="B591" s="60" t="s">
        <v>1665</v>
      </c>
      <c r="C591" s="60" t="s">
        <v>845</v>
      </c>
      <c r="D591" s="74"/>
      <c r="E591" s="49" t="s">
        <v>412</v>
      </c>
      <c r="F591" s="90">
        <v>103</v>
      </c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76">
        <v>178</v>
      </c>
      <c r="AE591" s="79">
        <v>159.8</v>
      </c>
      <c r="AF591" s="79">
        <v>18.2</v>
      </c>
      <c r="AG591" s="79">
        <f t="shared" si="45"/>
        <v>178</v>
      </c>
      <c r="AH591" s="46">
        <f t="shared" si="42"/>
        <v>18334</v>
      </c>
      <c r="AI591" s="29">
        <f t="shared" si="43"/>
        <v>0</v>
      </c>
      <c r="AJ591" s="30">
        <f t="shared" si="44"/>
        <v>0</v>
      </c>
      <c r="AK591" s="52">
        <f t="shared" si="46"/>
      </c>
    </row>
    <row r="592" spans="1:37" ht="12.75">
      <c r="A592" s="93">
        <v>11091546</v>
      </c>
      <c r="B592" s="60" t="s">
        <v>1665</v>
      </c>
      <c r="C592" s="60" t="s">
        <v>847</v>
      </c>
      <c r="D592" s="74"/>
      <c r="E592" s="49" t="s">
        <v>412</v>
      </c>
      <c r="F592" s="90">
        <v>103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76">
        <v>178</v>
      </c>
      <c r="AE592" s="79">
        <v>159.8</v>
      </c>
      <c r="AF592" s="79">
        <v>18.2</v>
      </c>
      <c r="AG592" s="79">
        <f t="shared" si="45"/>
        <v>178</v>
      </c>
      <c r="AH592" s="46">
        <f t="shared" si="42"/>
        <v>18334</v>
      </c>
      <c r="AI592" s="29">
        <f t="shared" si="43"/>
        <v>0</v>
      </c>
      <c r="AJ592" s="30">
        <f t="shared" si="44"/>
        <v>0</v>
      </c>
      <c r="AK592" s="52">
        <f t="shared" si="46"/>
      </c>
    </row>
    <row r="593" spans="1:37" ht="20.25" customHeight="1">
      <c r="A593" s="87" t="s">
        <v>161</v>
      </c>
      <c r="B593" s="60"/>
      <c r="C593" s="60"/>
      <c r="D593" s="74"/>
      <c r="E593" s="49" t="s">
        <v>412</v>
      </c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27"/>
      <c r="AD593" s="76"/>
      <c r="AE593" s="79"/>
      <c r="AF593" s="79"/>
      <c r="AG593" s="79"/>
      <c r="AH593" s="46">
        <f t="shared" si="42"/>
      </c>
      <c r="AI593" s="29">
        <f t="shared" si="43"/>
      </c>
      <c r="AJ593" s="30">
        <f t="shared" si="44"/>
      </c>
      <c r="AK593" s="52"/>
    </row>
    <row r="594" spans="1:37" ht="12.75">
      <c r="A594" s="89" t="s">
        <v>784</v>
      </c>
      <c r="B594" s="60"/>
      <c r="C594" s="60"/>
      <c r="D594" s="74"/>
      <c r="E594" s="49" t="s">
        <v>412</v>
      </c>
      <c r="F594" s="53"/>
      <c r="G594" s="106" t="s">
        <v>31</v>
      </c>
      <c r="H594" s="106" t="s">
        <v>19</v>
      </c>
      <c r="I594" s="106" t="s">
        <v>20</v>
      </c>
      <c r="J594" s="106" t="s">
        <v>21</v>
      </c>
      <c r="K594" s="106" t="s">
        <v>22</v>
      </c>
      <c r="L594" s="106" t="s">
        <v>23</v>
      </c>
      <c r="M594" s="106" t="s">
        <v>24</v>
      </c>
      <c r="N594" s="106" t="s">
        <v>25</v>
      </c>
      <c r="O594" s="106" t="s">
        <v>26</v>
      </c>
      <c r="P594" s="106" t="s">
        <v>27</v>
      </c>
      <c r="Q594" s="106" t="s">
        <v>28</v>
      </c>
      <c r="R594" s="106" t="s">
        <v>29</v>
      </c>
      <c r="S594" s="106" t="s">
        <v>76</v>
      </c>
      <c r="T594" s="106" t="s">
        <v>184</v>
      </c>
      <c r="U594" s="106" t="s">
        <v>301</v>
      </c>
      <c r="V594" s="106" t="s">
        <v>302</v>
      </c>
      <c r="W594" s="106" t="s">
        <v>576</v>
      </c>
      <c r="X594" s="106" t="s">
        <v>303</v>
      </c>
      <c r="Y594" s="106" t="s">
        <v>577</v>
      </c>
      <c r="Z594" s="106" t="s">
        <v>304</v>
      </c>
      <c r="AA594" s="106" t="s">
        <v>305</v>
      </c>
      <c r="AB594" s="106" t="s">
        <v>306</v>
      </c>
      <c r="AC594" s="106" t="s">
        <v>645</v>
      </c>
      <c r="AD594" s="76"/>
      <c r="AE594" s="79"/>
      <c r="AF594" s="79"/>
      <c r="AG594" s="79"/>
      <c r="AH594" s="46">
        <f t="shared" si="42"/>
      </c>
      <c r="AI594" s="29">
        <f t="shared" si="43"/>
      </c>
      <c r="AJ594" s="30">
        <f t="shared" si="44"/>
      </c>
      <c r="AK594" s="52"/>
    </row>
    <row r="595" spans="1:37" ht="12.75">
      <c r="A595" s="93">
        <v>11091187</v>
      </c>
      <c r="B595" s="60" t="s">
        <v>161</v>
      </c>
      <c r="C595" s="60" t="s">
        <v>162</v>
      </c>
      <c r="D595" s="74"/>
      <c r="E595" s="49" t="s">
        <v>412</v>
      </c>
      <c r="F595" s="90">
        <v>103</v>
      </c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76">
        <v>143</v>
      </c>
      <c r="AE595" s="79">
        <v>130.4</v>
      </c>
      <c r="AF595" s="79">
        <v>12.6</v>
      </c>
      <c r="AG595" s="79">
        <f t="shared" si="45"/>
        <v>143</v>
      </c>
      <c r="AH595" s="46">
        <f t="shared" si="42"/>
        <v>14729</v>
      </c>
      <c r="AI595" s="29">
        <f t="shared" si="43"/>
        <v>0</v>
      </c>
      <c r="AJ595" s="30">
        <f t="shared" si="44"/>
        <v>0</v>
      </c>
      <c r="AK595" s="52">
        <f t="shared" si="46"/>
      </c>
    </row>
    <row r="596" spans="1:37" ht="12.75">
      <c r="A596" s="93">
        <v>11091188</v>
      </c>
      <c r="B596" s="60" t="s">
        <v>161</v>
      </c>
      <c r="C596" s="60" t="s">
        <v>1225</v>
      </c>
      <c r="D596" s="74"/>
      <c r="E596" s="49" t="s">
        <v>412</v>
      </c>
      <c r="F596" s="90">
        <v>103</v>
      </c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76">
        <v>143</v>
      </c>
      <c r="AE596" s="79">
        <v>130.4</v>
      </c>
      <c r="AF596" s="79">
        <v>12.6</v>
      </c>
      <c r="AG596" s="79">
        <f t="shared" si="45"/>
        <v>143</v>
      </c>
      <c r="AH596" s="46">
        <f t="shared" si="42"/>
        <v>14729</v>
      </c>
      <c r="AI596" s="29">
        <f t="shared" si="43"/>
        <v>0</v>
      </c>
      <c r="AJ596" s="30">
        <f t="shared" si="44"/>
        <v>0</v>
      </c>
      <c r="AK596" s="52">
        <f t="shared" si="46"/>
      </c>
    </row>
    <row r="597" spans="1:37" ht="12.75">
      <c r="A597" s="93">
        <v>11091209</v>
      </c>
      <c r="B597" s="60" t="s">
        <v>161</v>
      </c>
      <c r="C597" s="60" t="s">
        <v>163</v>
      </c>
      <c r="D597" s="74"/>
      <c r="E597" s="49" t="s">
        <v>412</v>
      </c>
      <c r="F597" s="90">
        <v>103</v>
      </c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76">
        <v>143</v>
      </c>
      <c r="AE597" s="79">
        <v>130.4</v>
      </c>
      <c r="AF597" s="79">
        <v>12.6</v>
      </c>
      <c r="AG597" s="79">
        <f t="shared" si="45"/>
        <v>143</v>
      </c>
      <c r="AH597" s="46">
        <f t="shared" si="42"/>
        <v>14729</v>
      </c>
      <c r="AI597" s="29">
        <f t="shared" si="43"/>
        <v>0</v>
      </c>
      <c r="AJ597" s="30">
        <f t="shared" si="44"/>
        <v>0</v>
      </c>
      <c r="AK597" s="52">
        <f t="shared" si="46"/>
      </c>
    </row>
    <row r="598" spans="1:37" ht="12.75">
      <c r="A598" s="93">
        <v>11091210</v>
      </c>
      <c r="B598" s="60" t="s">
        <v>161</v>
      </c>
      <c r="C598" s="60" t="s">
        <v>773</v>
      </c>
      <c r="D598" s="74"/>
      <c r="E598" s="49" t="s">
        <v>412</v>
      </c>
      <c r="F598" s="90">
        <v>103</v>
      </c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76">
        <v>143</v>
      </c>
      <c r="AE598" s="79">
        <v>130.4</v>
      </c>
      <c r="AF598" s="79">
        <v>12.6</v>
      </c>
      <c r="AG598" s="79">
        <f t="shared" si="45"/>
        <v>143</v>
      </c>
      <c r="AH598" s="46">
        <f aca="true" t="shared" si="47" ref="AH598:AH661">IF(ISBLANK(F598),"",AG598*F598)</f>
        <v>14729</v>
      </c>
      <c r="AI598" s="29">
        <f aca="true" t="shared" si="48" ref="AI598:AI661">IF(F598=0,"",SUM(G598:AC598))</f>
        <v>0</v>
      </c>
      <c r="AJ598" s="30">
        <f aca="true" t="shared" si="49" ref="AJ598:AJ661">IF(F598=0,"",AI598*AH598)</f>
        <v>0</v>
      </c>
      <c r="AK598" s="52">
        <f t="shared" si="46"/>
      </c>
    </row>
    <row r="599" spans="1:37" ht="12.75">
      <c r="A599" s="93">
        <v>11091211</v>
      </c>
      <c r="B599" s="60" t="s">
        <v>161</v>
      </c>
      <c r="C599" s="60" t="s">
        <v>164</v>
      </c>
      <c r="D599" s="74"/>
      <c r="E599" s="49" t="s">
        <v>412</v>
      </c>
      <c r="F599" s="90">
        <v>103</v>
      </c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76">
        <v>143</v>
      </c>
      <c r="AE599" s="79">
        <v>130.4</v>
      </c>
      <c r="AF599" s="79">
        <v>12.6</v>
      </c>
      <c r="AG599" s="79">
        <f t="shared" si="45"/>
        <v>143</v>
      </c>
      <c r="AH599" s="46">
        <f t="shared" si="47"/>
        <v>14729</v>
      </c>
      <c r="AI599" s="29">
        <f t="shared" si="48"/>
        <v>0</v>
      </c>
      <c r="AJ599" s="30">
        <f t="shared" si="49"/>
        <v>0</v>
      </c>
      <c r="AK599" s="52">
        <f t="shared" si="46"/>
      </c>
    </row>
    <row r="600" spans="1:37" ht="12.75">
      <c r="A600" s="93">
        <v>11091214</v>
      </c>
      <c r="B600" s="60" t="s">
        <v>161</v>
      </c>
      <c r="C600" s="60" t="s">
        <v>1677</v>
      </c>
      <c r="D600" s="74"/>
      <c r="E600" s="49" t="s">
        <v>412</v>
      </c>
      <c r="F600" s="90">
        <v>103</v>
      </c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76">
        <v>143</v>
      </c>
      <c r="AE600" s="79">
        <v>130.4</v>
      </c>
      <c r="AF600" s="79">
        <v>12.6</v>
      </c>
      <c r="AG600" s="79">
        <f t="shared" si="45"/>
        <v>143</v>
      </c>
      <c r="AH600" s="46">
        <f t="shared" si="47"/>
        <v>14729</v>
      </c>
      <c r="AI600" s="29">
        <f t="shared" si="48"/>
        <v>0</v>
      </c>
      <c r="AJ600" s="30">
        <f t="shared" si="49"/>
        <v>0</v>
      </c>
      <c r="AK600" s="52">
        <f t="shared" si="46"/>
      </c>
    </row>
    <row r="601" spans="1:37" ht="12.75">
      <c r="A601" s="93">
        <v>11091553</v>
      </c>
      <c r="B601" s="60" t="s">
        <v>161</v>
      </c>
      <c r="C601" s="60" t="s">
        <v>1347</v>
      </c>
      <c r="D601" s="74"/>
      <c r="E601" s="49" t="s">
        <v>412</v>
      </c>
      <c r="F601" s="90">
        <v>103</v>
      </c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76">
        <v>143</v>
      </c>
      <c r="AE601" s="79">
        <v>130.4</v>
      </c>
      <c r="AF601" s="79">
        <v>12.6</v>
      </c>
      <c r="AG601" s="79">
        <f t="shared" si="45"/>
        <v>143</v>
      </c>
      <c r="AH601" s="46">
        <f t="shared" si="47"/>
        <v>14729</v>
      </c>
      <c r="AI601" s="29">
        <f t="shared" si="48"/>
        <v>0</v>
      </c>
      <c r="AJ601" s="30">
        <f t="shared" si="49"/>
        <v>0</v>
      </c>
      <c r="AK601" s="52">
        <f t="shared" si="46"/>
      </c>
    </row>
    <row r="602" spans="1:37" ht="12.75">
      <c r="A602" s="89" t="s">
        <v>785</v>
      </c>
      <c r="B602" s="60"/>
      <c r="C602" s="60"/>
      <c r="D602" s="74"/>
      <c r="E602" s="49" t="s">
        <v>412</v>
      </c>
      <c r="F602" s="53"/>
      <c r="G602" s="106" t="s">
        <v>31</v>
      </c>
      <c r="H602" s="106" t="s">
        <v>19</v>
      </c>
      <c r="I602" s="106" t="s">
        <v>20</v>
      </c>
      <c r="J602" s="106" t="s">
        <v>21</v>
      </c>
      <c r="K602" s="106" t="s">
        <v>22</v>
      </c>
      <c r="L602" s="106" t="s">
        <v>23</v>
      </c>
      <c r="M602" s="106" t="s">
        <v>24</v>
      </c>
      <c r="N602" s="106" t="s">
        <v>25</v>
      </c>
      <c r="O602" s="106" t="s">
        <v>26</v>
      </c>
      <c r="P602" s="106" t="s">
        <v>27</v>
      </c>
      <c r="Q602" s="106" t="s">
        <v>28</v>
      </c>
      <c r="R602" s="106" t="s">
        <v>29</v>
      </c>
      <c r="S602" s="106" t="s">
        <v>76</v>
      </c>
      <c r="T602" s="106" t="s">
        <v>184</v>
      </c>
      <c r="U602" s="106" t="s">
        <v>301</v>
      </c>
      <c r="V602" s="106" t="s">
        <v>302</v>
      </c>
      <c r="W602" s="106" t="s">
        <v>576</v>
      </c>
      <c r="X602" s="106" t="s">
        <v>303</v>
      </c>
      <c r="Y602" s="106" t="s">
        <v>577</v>
      </c>
      <c r="Z602" s="106" t="s">
        <v>304</v>
      </c>
      <c r="AA602" s="106" t="s">
        <v>305</v>
      </c>
      <c r="AB602" s="106" t="s">
        <v>306</v>
      </c>
      <c r="AC602" s="106" t="s">
        <v>645</v>
      </c>
      <c r="AD602" s="76"/>
      <c r="AE602" s="79"/>
      <c r="AF602" s="79"/>
      <c r="AG602" s="79"/>
      <c r="AH602" s="46">
        <f t="shared" si="47"/>
      </c>
      <c r="AI602" s="29">
        <f t="shared" si="48"/>
      </c>
      <c r="AJ602" s="30">
        <f t="shared" si="49"/>
      </c>
      <c r="AK602" s="52"/>
    </row>
    <row r="603" spans="1:37" ht="12.75">
      <c r="A603" s="93">
        <v>11099155</v>
      </c>
      <c r="B603" s="60" t="s">
        <v>161</v>
      </c>
      <c r="C603" s="60" t="s">
        <v>1113</v>
      </c>
      <c r="D603" s="82"/>
      <c r="E603" s="49" t="s">
        <v>412</v>
      </c>
      <c r="F603" s="90">
        <v>103</v>
      </c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76">
        <v>143</v>
      </c>
      <c r="AE603" s="79">
        <v>128.3</v>
      </c>
      <c r="AF603" s="79">
        <v>14.7</v>
      </c>
      <c r="AG603" s="79">
        <f t="shared" si="45"/>
        <v>143</v>
      </c>
      <c r="AH603" s="46">
        <f t="shared" si="47"/>
        <v>14729</v>
      </c>
      <c r="AI603" s="29">
        <f t="shared" si="48"/>
        <v>0</v>
      </c>
      <c r="AJ603" s="30">
        <f t="shared" si="49"/>
        <v>0</v>
      </c>
      <c r="AK603" s="52">
        <f t="shared" si="46"/>
      </c>
    </row>
    <row r="604" spans="1:37" ht="12.75">
      <c r="A604" s="93">
        <v>11091007</v>
      </c>
      <c r="B604" s="60" t="s">
        <v>161</v>
      </c>
      <c r="C604" s="60" t="s">
        <v>804</v>
      </c>
      <c r="D604" s="74"/>
      <c r="E604" s="49" t="s">
        <v>412</v>
      </c>
      <c r="F604" s="90">
        <v>103</v>
      </c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76">
        <v>143</v>
      </c>
      <c r="AE604" s="79">
        <v>130.4</v>
      </c>
      <c r="AF604" s="79">
        <v>12.6</v>
      </c>
      <c r="AG604" s="79">
        <f t="shared" si="45"/>
        <v>143</v>
      </c>
      <c r="AH604" s="46">
        <f t="shared" si="47"/>
        <v>14729</v>
      </c>
      <c r="AI604" s="29">
        <f t="shared" si="48"/>
        <v>0</v>
      </c>
      <c r="AJ604" s="30">
        <f t="shared" si="49"/>
        <v>0</v>
      </c>
      <c r="AK604" s="52">
        <f t="shared" si="46"/>
      </c>
    </row>
    <row r="605" spans="1:37" ht="12.75">
      <c r="A605" s="93">
        <v>11091008</v>
      </c>
      <c r="B605" s="60" t="s">
        <v>161</v>
      </c>
      <c r="C605" s="60" t="s">
        <v>425</v>
      </c>
      <c r="D605" s="74"/>
      <c r="E605" s="49" t="s">
        <v>412</v>
      </c>
      <c r="F605" s="90">
        <v>103</v>
      </c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76">
        <v>143</v>
      </c>
      <c r="AE605" s="79">
        <v>130.4</v>
      </c>
      <c r="AF605" s="79">
        <v>12.6</v>
      </c>
      <c r="AG605" s="79">
        <f t="shared" si="45"/>
        <v>143</v>
      </c>
      <c r="AH605" s="46">
        <f t="shared" si="47"/>
        <v>14729</v>
      </c>
      <c r="AI605" s="29">
        <f t="shared" si="48"/>
        <v>0</v>
      </c>
      <c r="AJ605" s="30">
        <f t="shared" si="49"/>
        <v>0</v>
      </c>
      <c r="AK605" s="52">
        <f t="shared" si="46"/>
      </c>
    </row>
    <row r="606" spans="1:37" ht="12.75">
      <c r="A606" s="93">
        <v>11091179</v>
      </c>
      <c r="B606" s="60" t="s">
        <v>161</v>
      </c>
      <c r="C606" s="60" t="s">
        <v>426</v>
      </c>
      <c r="D606" s="74"/>
      <c r="E606" s="49" t="s">
        <v>412</v>
      </c>
      <c r="F606" s="90">
        <v>103</v>
      </c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76">
        <v>143</v>
      </c>
      <c r="AE606" s="79">
        <v>130.4</v>
      </c>
      <c r="AF606" s="79">
        <v>12.6</v>
      </c>
      <c r="AG606" s="79">
        <f t="shared" si="45"/>
        <v>143</v>
      </c>
      <c r="AH606" s="46">
        <f t="shared" si="47"/>
        <v>14729</v>
      </c>
      <c r="AI606" s="29">
        <f t="shared" si="48"/>
        <v>0</v>
      </c>
      <c r="AJ606" s="30">
        <f t="shared" si="49"/>
        <v>0</v>
      </c>
      <c r="AK606" s="52">
        <f t="shared" si="46"/>
      </c>
    </row>
    <row r="607" spans="1:37" ht="12.75">
      <c r="A607" s="93">
        <v>11091180</v>
      </c>
      <c r="B607" s="60" t="s">
        <v>161</v>
      </c>
      <c r="C607" s="60" t="s">
        <v>941</v>
      </c>
      <c r="D607" s="74"/>
      <c r="E607" s="49" t="s">
        <v>412</v>
      </c>
      <c r="F607" s="90">
        <v>103</v>
      </c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76">
        <v>143</v>
      </c>
      <c r="AE607" s="79">
        <v>130.4</v>
      </c>
      <c r="AF607" s="79">
        <v>12.6</v>
      </c>
      <c r="AG607" s="79">
        <f t="shared" si="45"/>
        <v>143</v>
      </c>
      <c r="AH607" s="46">
        <f t="shared" si="47"/>
        <v>14729</v>
      </c>
      <c r="AI607" s="29">
        <f t="shared" si="48"/>
        <v>0</v>
      </c>
      <c r="AJ607" s="30">
        <f t="shared" si="49"/>
        <v>0</v>
      </c>
      <c r="AK607" s="52">
        <f t="shared" si="46"/>
      </c>
    </row>
    <row r="608" spans="1:37" ht="12.75">
      <c r="A608" s="93">
        <v>11091181</v>
      </c>
      <c r="B608" s="60" t="s">
        <v>161</v>
      </c>
      <c r="C608" s="60" t="s">
        <v>428</v>
      </c>
      <c r="D608" s="74"/>
      <c r="E608" s="49" t="s">
        <v>412</v>
      </c>
      <c r="F608" s="90">
        <v>103</v>
      </c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76">
        <v>143</v>
      </c>
      <c r="AE608" s="79">
        <v>130.4</v>
      </c>
      <c r="AF608" s="79">
        <v>12.6</v>
      </c>
      <c r="AG608" s="79">
        <f t="shared" si="45"/>
        <v>143</v>
      </c>
      <c r="AH608" s="46">
        <f t="shared" si="47"/>
        <v>14729</v>
      </c>
      <c r="AI608" s="29">
        <f t="shared" si="48"/>
        <v>0</v>
      </c>
      <c r="AJ608" s="30">
        <f t="shared" si="49"/>
        <v>0</v>
      </c>
      <c r="AK608" s="52">
        <f t="shared" si="46"/>
      </c>
    </row>
    <row r="609" spans="1:37" ht="12.75">
      <c r="A609" s="93">
        <v>11091182</v>
      </c>
      <c r="B609" s="60" t="s">
        <v>161</v>
      </c>
      <c r="C609" s="60" t="s">
        <v>427</v>
      </c>
      <c r="D609" s="74"/>
      <c r="E609" s="49" t="s">
        <v>412</v>
      </c>
      <c r="F609" s="90">
        <v>103</v>
      </c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76">
        <v>143</v>
      </c>
      <c r="AE609" s="79">
        <v>130.4</v>
      </c>
      <c r="AF609" s="79">
        <v>12.6</v>
      </c>
      <c r="AG609" s="79">
        <f t="shared" si="45"/>
        <v>143</v>
      </c>
      <c r="AH609" s="46">
        <f t="shared" si="47"/>
        <v>14729</v>
      </c>
      <c r="AI609" s="29">
        <f t="shared" si="48"/>
        <v>0</v>
      </c>
      <c r="AJ609" s="30">
        <f t="shared" si="49"/>
        <v>0</v>
      </c>
      <c r="AK609" s="52">
        <f t="shared" si="46"/>
      </c>
    </row>
    <row r="610" spans="1:37" ht="12.75">
      <c r="A610" s="93">
        <v>11091183</v>
      </c>
      <c r="B610" s="60" t="s">
        <v>161</v>
      </c>
      <c r="C610" s="60" t="s">
        <v>1112</v>
      </c>
      <c r="D610" s="74"/>
      <c r="E610" s="49" t="s">
        <v>412</v>
      </c>
      <c r="F610" s="90">
        <v>103</v>
      </c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76">
        <v>143</v>
      </c>
      <c r="AE610" s="79">
        <v>130.4</v>
      </c>
      <c r="AF610" s="79">
        <v>12.6</v>
      </c>
      <c r="AG610" s="79">
        <f t="shared" si="45"/>
        <v>143</v>
      </c>
      <c r="AH610" s="46">
        <f t="shared" si="47"/>
        <v>14729</v>
      </c>
      <c r="AI610" s="29">
        <f t="shared" si="48"/>
        <v>0</v>
      </c>
      <c r="AJ610" s="30">
        <f t="shared" si="49"/>
        <v>0</v>
      </c>
      <c r="AK610" s="52">
        <f t="shared" si="46"/>
      </c>
    </row>
    <row r="611" spans="1:37" ht="12.75">
      <c r="A611" s="93">
        <v>11091184</v>
      </c>
      <c r="B611" s="60" t="s">
        <v>161</v>
      </c>
      <c r="C611" s="60" t="s">
        <v>429</v>
      </c>
      <c r="D611" s="74"/>
      <c r="E611" s="49" t="s">
        <v>412</v>
      </c>
      <c r="F611" s="90">
        <v>103</v>
      </c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76">
        <v>143</v>
      </c>
      <c r="AE611" s="79">
        <v>130.4</v>
      </c>
      <c r="AF611" s="79">
        <v>12.6</v>
      </c>
      <c r="AG611" s="79">
        <f t="shared" si="45"/>
        <v>143</v>
      </c>
      <c r="AH611" s="46">
        <f t="shared" si="47"/>
        <v>14729</v>
      </c>
      <c r="AI611" s="29">
        <f t="shared" si="48"/>
        <v>0</v>
      </c>
      <c r="AJ611" s="30">
        <f t="shared" si="49"/>
        <v>0</v>
      </c>
      <c r="AK611" s="52">
        <f t="shared" si="46"/>
      </c>
    </row>
    <row r="612" spans="1:37" ht="12.75">
      <c r="A612" s="93">
        <v>11091213</v>
      </c>
      <c r="B612" s="60" t="s">
        <v>161</v>
      </c>
      <c r="C612" s="60" t="s">
        <v>1678</v>
      </c>
      <c r="D612" s="74"/>
      <c r="E612" s="49" t="s">
        <v>412</v>
      </c>
      <c r="F612" s="90">
        <v>103</v>
      </c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76">
        <v>143</v>
      </c>
      <c r="AE612" s="79">
        <v>130.4</v>
      </c>
      <c r="AF612" s="79">
        <v>12.6</v>
      </c>
      <c r="AG612" s="79">
        <f t="shared" si="45"/>
        <v>143</v>
      </c>
      <c r="AH612" s="46">
        <f t="shared" si="47"/>
        <v>14729</v>
      </c>
      <c r="AI612" s="29">
        <f t="shared" si="48"/>
        <v>0</v>
      </c>
      <c r="AJ612" s="30">
        <f t="shared" si="49"/>
        <v>0</v>
      </c>
      <c r="AK612" s="52">
        <f t="shared" si="46"/>
      </c>
    </row>
    <row r="613" spans="1:37" ht="12.75">
      <c r="A613" s="93">
        <v>11091185</v>
      </c>
      <c r="B613" s="60" t="s">
        <v>161</v>
      </c>
      <c r="C613" s="60" t="s">
        <v>430</v>
      </c>
      <c r="D613" s="74"/>
      <c r="E613" s="49" t="s">
        <v>412</v>
      </c>
      <c r="F613" s="90">
        <v>103</v>
      </c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76">
        <v>143</v>
      </c>
      <c r="AE613" s="79">
        <v>130.4</v>
      </c>
      <c r="AF613" s="79">
        <v>12.6</v>
      </c>
      <c r="AG613" s="79">
        <f t="shared" si="45"/>
        <v>143</v>
      </c>
      <c r="AH613" s="46">
        <f t="shared" si="47"/>
        <v>14729</v>
      </c>
      <c r="AI613" s="29">
        <f t="shared" si="48"/>
        <v>0</v>
      </c>
      <c r="AJ613" s="30">
        <f t="shared" si="49"/>
        <v>0</v>
      </c>
      <c r="AK613" s="52">
        <f t="shared" si="46"/>
      </c>
    </row>
    <row r="614" spans="1:37" ht="12.75">
      <c r="A614" s="89" t="s">
        <v>1679</v>
      </c>
      <c r="B614" s="60"/>
      <c r="C614" s="60"/>
      <c r="D614" s="74"/>
      <c r="E614" s="49" t="s">
        <v>412</v>
      </c>
      <c r="F614" s="53"/>
      <c r="G614" s="106" t="s">
        <v>31</v>
      </c>
      <c r="H614" s="106" t="s">
        <v>19</v>
      </c>
      <c r="I614" s="106" t="s">
        <v>20</v>
      </c>
      <c r="J614" s="106" t="s">
        <v>21</v>
      </c>
      <c r="K614" s="106" t="s">
        <v>22</v>
      </c>
      <c r="L614" s="106" t="s">
        <v>23</v>
      </c>
      <c r="M614" s="106" t="s">
        <v>24</v>
      </c>
      <c r="N614" s="106" t="s">
        <v>25</v>
      </c>
      <c r="O614" s="106" t="s">
        <v>26</v>
      </c>
      <c r="P614" s="106" t="s">
        <v>27</v>
      </c>
      <c r="Q614" s="106" t="s">
        <v>28</v>
      </c>
      <c r="R614" s="106" t="s">
        <v>29</v>
      </c>
      <c r="S614" s="106" t="s">
        <v>76</v>
      </c>
      <c r="T614" s="106" t="s">
        <v>184</v>
      </c>
      <c r="U614" s="106" t="s">
        <v>301</v>
      </c>
      <c r="V614" s="106" t="s">
        <v>302</v>
      </c>
      <c r="W614" s="106" t="s">
        <v>576</v>
      </c>
      <c r="X614" s="106" t="s">
        <v>303</v>
      </c>
      <c r="Y614" s="106" t="s">
        <v>577</v>
      </c>
      <c r="Z614" s="106" t="s">
        <v>304</v>
      </c>
      <c r="AA614" s="106" t="s">
        <v>305</v>
      </c>
      <c r="AB614" s="106" t="s">
        <v>306</v>
      </c>
      <c r="AC614" s="106" t="s">
        <v>645</v>
      </c>
      <c r="AD614" s="76"/>
      <c r="AE614" s="79"/>
      <c r="AF614" s="79"/>
      <c r="AG614" s="79"/>
      <c r="AH614" s="46">
        <f t="shared" si="47"/>
      </c>
      <c r="AI614" s="29">
        <f t="shared" si="48"/>
      </c>
      <c r="AJ614" s="30">
        <f t="shared" si="49"/>
      </c>
      <c r="AK614" s="52"/>
    </row>
    <row r="615" spans="1:37" ht="12.75">
      <c r="A615" s="93">
        <v>11091218</v>
      </c>
      <c r="B615" s="60" t="s">
        <v>161</v>
      </c>
      <c r="C615" s="60" t="s">
        <v>1680</v>
      </c>
      <c r="D615" s="74" t="s">
        <v>1314</v>
      </c>
      <c r="E615" s="49" t="s">
        <v>412</v>
      </c>
      <c r="F615" s="90">
        <v>103</v>
      </c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76">
        <v>195</v>
      </c>
      <c r="AE615" s="79">
        <v>169.8</v>
      </c>
      <c r="AF615" s="79">
        <v>25.2</v>
      </c>
      <c r="AG615" s="79">
        <f t="shared" si="45"/>
        <v>195</v>
      </c>
      <c r="AH615" s="46">
        <f t="shared" si="47"/>
        <v>20085</v>
      </c>
      <c r="AI615" s="29">
        <f t="shared" si="48"/>
        <v>0</v>
      </c>
      <c r="AJ615" s="30">
        <f t="shared" si="49"/>
        <v>0</v>
      </c>
      <c r="AK615" s="52">
        <f t="shared" si="46"/>
      </c>
    </row>
    <row r="616" spans="1:37" ht="25.5">
      <c r="A616" s="93">
        <v>11091215</v>
      </c>
      <c r="B616" s="60" t="s">
        <v>161</v>
      </c>
      <c r="C616" s="60" t="s">
        <v>1681</v>
      </c>
      <c r="D616" s="74" t="s">
        <v>1314</v>
      </c>
      <c r="E616" s="49" t="s">
        <v>412</v>
      </c>
      <c r="F616" s="90">
        <v>103</v>
      </c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76">
        <v>175</v>
      </c>
      <c r="AE616" s="79">
        <v>149.8</v>
      </c>
      <c r="AF616" s="79">
        <v>25.2</v>
      </c>
      <c r="AG616" s="79">
        <f t="shared" si="45"/>
        <v>175</v>
      </c>
      <c r="AH616" s="46">
        <f t="shared" si="47"/>
        <v>18025</v>
      </c>
      <c r="AI616" s="29">
        <f t="shared" si="48"/>
        <v>0</v>
      </c>
      <c r="AJ616" s="30">
        <f t="shared" si="49"/>
        <v>0</v>
      </c>
      <c r="AK616" s="52">
        <f t="shared" si="46"/>
      </c>
    </row>
    <row r="617" spans="1:37" ht="12.75">
      <c r="A617" s="89" t="s">
        <v>786</v>
      </c>
      <c r="B617" s="60"/>
      <c r="C617" s="60"/>
      <c r="D617" s="74"/>
      <c r="E617" s="49" t="s">
        <v>412</v>
      </c>
      <c r="F617" s="53"/>
      <c r="G617" s="106" t="s">
        <v>31</v>
      </c>
      <c r="H617" s="106" t="s">
        <v>19</v>
      </c>
      <c r="I617" s="106" t="s">
        <v>20</v>
      </c>
      <c r="J617" s="106" t="s">
        <v>21</v>
      </c>
      <c r="K617" s="106" t="s">
        <v>22</v>
      </c>
      <c r="L617" s="106" t="s">
        <v>23</v>
      </c>
      <c r="M617" s="106" t="s">
        <v>24</v>
      </c>
      <c r="N617" s="106" t="s">
        <v>25</v>
      </c>
      <c r="O617" s="106" t="s">
        <v>26</v>
      </c>
      <c r="P617" s="106" t="s">
        <v>27</v>
      </c>
      <c r="Q617" s="106" t="s">
        <v>28</v>
      </c>
      <c r="R617" s="106" t="s">
        <v>29</v>
      </c>
      <c r="S617" s="106" t="s">
        <v>76</v>
      </c>
      <c r="T617" s="106" t="s">
        <v>184</v>
      </c>
      <c r="U617" s="106" t="s">
        <v>301</v>
      </c>
      <c r="V617" s="106" t="s">
        <v>302</v>
      </c>
      <c r="W617" s="106" t="s">
        <v>576</v>
      </c>
      <c r="X617" s="106" t="s">
        <v>303</v>
      </c>
      <c r="Y617" s="106" t="s">
        <v>577</v>
      </c>
      <c r="Z617" s="106" t="s">
        <v>304</v>
      </c>
      <c r="AA617" s="106" t="s">
        <v>305</v>
      </c>
      <c r="AB617" s="106" t="s">
        <v>306</v>
      </c>
      <c r="AC617" s="106" t="s">
        <v>645</v>
      </c>
      <c r="AD617" s="76"/>
      <c r="AE617" s="79"/>
      <c r="AF617" s="79"/>
      <c r="AG617" s="79"/>
      <c r="AH617" s="46">
        <f t="shared" si="47"/>
      </c>
      <c r="AI617" s="29">
        <f t="shared" si="48"/>
      </c>
      <c r="AJ617" s="30">
        <f t="shared" si="49"/>
      </c>
      <c r="AK617" s="52"/>
    </row>
    <row r="618" spans="1:37" ht="12.75">
      <c r="A618" s="93">
        <v>11091001</v>
      </c>
      <c r="B618" s="60" t="s">
        <v>161</v>
      </c>
      <c r="C618" s="60" t="s">
        <v>1114</v>
      </c>
      <c r="D618" s="74"/>
      <c r="E618" s="49" t="s">
        <v>412</v>
      </c>
      <c r="F618" s="90">
        <v>103</v>
      </c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76">
        <v>155</v>
      </c>
      <c r="AE618" s="79">
        <v>140.3</v>
      </c>
      <c r="AF618" s="79">
        <v>14.7</v>
      </c>
      <c r="AG618" s="79">
        <f t="shared" si="45"/>
        <v>155</v>
      </c>
      <c r="AH618" s="46">
        <f t="shared" si="47"/>
        <v>15965</v>
      </c>
      <c r="AI618" s="29">
        <f t="shared" si="48"/>
        <v>0</v>
      </c>
      <c r="AJ618" s="30">
        <f t="shared" si="49"/>
        <v>0</v>
      </c>
      <c r="AK618" s="52">
        <f t="shared" si="46"/>
      </c>
    </row>
    <row r="619" spans="1:37" ht="12.75">
      <c r="A619" s="93">
        <v>11091002</v>
      </c>
      <c r="B619" s="60" t="s">
        <v>161</v>
      </c>
      <c r="C619" s="60" t="s">
        <v>689</v>
      </c>
      <c r="D619" s="74"/>
      <c r="E619" s="49" t="s">
        <v>412</v>
      </c>
      <c r="F619" s="90">
        <v>103</v>
      </c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76">
        <v>155</v>
      </c>
      <c r="AE619" s="79">
        <v>142.4</v>
      </c>
      <c r="AF619" s="79">
        <v>12.6</v>
      </c>
      <c r="AG619" s="79">
        <f t="shared" si="45"/>
        <v>155</v>
      </c>
      <c r="AH619" s="46">
        <f t="shared" si="47"/>
        <v>15965</v>
      </c>
      <c r="AI619" s="29">
        <f t="shared" si="48"/>
        <v>0</v>
      </c>
      <c r="AJ619" s="30">
        <f t="shared" si="49"/>
        <v>0</v>
      </c>
      <c r="AK619" s="52">
        <f t="shared" si="46"/>
      </c>
    </row>
    <row r="620" spans="1:37" ht="12.75">
      <c r="A620" s="89" t="s">
        <v>1682</v>
      </c>
      <c r="B620" s="60"/>
      <c r="C620" s="60"/>
      <c r="D620" s="74"/>
      <c r="E620" s="49" t="s">
        <v>412</v>
      </c>
      <c r="F620" s="53"/>
      <c r="G620" s="106" t="s">
        <v>31</v>
      </c>
      <c r="H620" s="106" t="s">
        <v>19</v>
      </c>
      <c r="I620" s="106" t="s">
        <v>20</v>
      </c>
      <c r="J620" s="106" t="s">
        <v>21</v>
      </c>
      <c r="K620" s="106" t="s">
        <v>22</v>
      </c>
      <c r="L620" s="106" t="s">
        <v>23</v>
      </c>
      <c r="M620" s="106" t="s">
        <v>24</v>
      </c>
      <c r="N620" s="106" t="s">
        <v>25</v>
      </c>
      <c r="O620" s="106" t="s">
        <v>26</v>
      </c>
      <c r="P620" s="106" t="s">
        <v>27</v>
      </c>
      <c r="Q620" s="106" t="s">
        <v>28</v>
      </c>
      <c r="R620" s="106" t="s">
        <v>29</v>
      </c>
      <c r="S620" s="106" t="s">
        <v>76</v>
      </c>
      <c r="T620" s="106" t="s">
        <v>184</v>
      </c>
      <c r="U620" s="106" t="s">
        <v>301</v>
      </c>
      <c r="V620" s="106" t="s">
        <v>302</v>
      </c>
      <c r="W620" s="106" t="s">
        <v>576</v>
      </c>
      <c r="X620" s="106" t="s">
        <v>303</v>
      </c>
      <c r="Y620" s="106" t="s">
        <v>577</v>
      </c>
      <c r="Z620" s="106" t="s">
        <v>304</v>
      </c>
      <c r="AA620" s="106" t="s">
        <v>305</v>
      </c>
      <c r="AB620" s="106" t="s">
        <v>306</v>
      </c>
      <c r="AC620" s="106" t="s">
        <v>645</v>
      </c>
      <c r="AD620" s="76"/>
      <c r="AE620" s="79"/>
      <c r="AF620" s="79"/>
      <c r="AG620" s="79"/>
      <c r="AH620" s="46">
        <f t="shared" si="47"/>
      </c>
      <c r="AI620" s="29">
        <f t="shared" si="48"/>
      </c>
      <c r="AJ620" s="30">
        <f t="shared" si="49"/>
      </c>
      <c r="AK620" s="52"/>
    </row>
    <row r="621" spans="1:37" ht="12.75">
      <c r="A621" s="93">
        <v>11091259</v>
      </c>
      <c r="B621" s="60" t="s">
        <v>161</v>
      </c>
      <c r="C621" s="60" t="s">
        <v>165</v>
      </c>
      <c r="D621" s="74"/>
      <c r="E621" s="49" t="s">
        <v>412</v>
      </c>
      <c r="F621" s="90">
        <v>103</v>
      </c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76">
        <v>143</v>
      </c>
      <c r="AE621" s="79">
        <v>130.4</v>
      </c>
      <c r="AF621" s="79">
        <v>12.6</v>
      </c>
      <c r="AG621" s="79">
        <f t="shared" si="45"/>
        <v>143</v>
      </c>
      <c r="AH621" s="46">
        <f t="shared" si="47"/>
        <v>14729</v>
      </c>
      <c r="AI621" s="29">
        <f t="shared" si="48"/>
        <v>0</v>
      </c>
      <c r="AJ621" s="30">
        <f t="shared" si="49"/>
        <v>0</v>
      </c>
      <c r="AK621" s="52">
        <f t="shared" si="46"/>
      </c>
    </row>
    <row r="622" spans="1:37" ht="12.75">
      <c r="A622" s="93">
        <v>11091260</v>
      </c>
      <c r="B622" s="60" t="s">
        <v>161</v>
      </c>
      <c r="C622" s="60" t="s">
        <v>166</v>
      </c>
      <c r="D622" s="74"/>
      <c r="E622" s="49" t="s">
        <v>412</v>
      </c>
      <c r="F622" s="90">
        <v>103</v>
      </c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76">
        <v>143</v>
      </c>
      <c r="AE622" s="79">
        <v>130.4</v>
      </c>
      <c r="AF622" s="79">
        <v>12.6</v>
      </c>
      <c r="AG622" s="79">
        <f t="shared" si="45"/>
        <v>143</v>
      </c>
      <c r="AH622" s="46">
        <f t="shared" si="47"/>
        <v>14729</v>
      </c>
      <c r="AI622" s="29">
        <f t="shared" si="48"/>
        <v>0</v>
      </c>
      <c r="AJ622" s="30">
        <f t="shared" si="49"/>
        <v>0</v>
      </c>
      <c r="AK622" s="52">
        <f t="shared" si="46"/>
      </c>
    </row>
    <row r="623" spans="1:37" ht="12.75">
      <c r="A623" s="93">
        <v>11091261</v>
      </c>
      <c r="B623" s="60" t="s">
        <v>161</v>
      </c>
      <c r="C623" s="60" t="s">
        <v>467</v>
      </c>
      <c r="D623" s="74"/>
      <c r="E623" s="49" t="s">
        <v>412</v>
      </c>
      <c r="F623" s="90">
        <v>103</v>
      </c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76">
        <v>143</v>
      </c>
      <c r="AE623" s="79">
        <v>130.4</v>
      </c>
      <c r="AF623" s="79">
        <v>12.6</v>
      </c>
      <c r="AG623" s="79">
        <f t="shared" si="45"/>
        <v>143</v>
      </c>
      <c r="AH623" s="46">
        <f t="shared" si="47"/>
        <v>14729</v>
      </c>
      <c r="AI623" s="29">
        <f t="shared" si="48"/>
        <v>0</v>
      </c>
      <c r="AJ623" s="30">
        <f t="shared" si="49"/>
        <v>0</v>
      </c>
      <c r="AK623" s="52">
        <f t="shared" si="46"/>
      </c>
    </row>
    <row r="624" spans="1:37" ht="12.75">
      <c r="A624" s="93">
        <v>11091558</v>
      </c>
      <c r="B624" s="60" t="s">
        <v>161</v>
      </c>
      <c r="C624" s="60" t="s">
        <v>1683</v>
      </c>
      <c r="D624" s="74" t="s">
        <v>1314</v>
      </c>
      <c r="E624" s="49" t="s">
        <v>412</v>
      </c>
      <c r="F624" s="90">
        <v>103</v>
      </c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76">
        <v>143</v>
      </c>
      <c r="AE624" s="79">
        <v>130.4</v>
      </c>
      <c r="AF624" s="79">
        <v>12.6</v>
      </c>
      <c r="AG624" s="79">
        <f t="shared" si="45"/>
        <v>143</v>
      </c>
      <c r="AH624" s="46">
        <f t="shared" si="47"/>
        <v>14729</v>
      </c>
      <c r="AI624" s="29">
        <f t="shared" si="48"/>
        <v>0</v>
      </c>
      <c r="AJ624" s="30">
        <f t="shared" si="49"/>
        <v>0</v>
      </c>
      <c r="AK624" s="52">
        <f t="shared" si="46"/>
      </c>
    </row>
    <row r="625" spans="1:37" ht="12.75">
      <c r="A625" s="93">
        <v>11091262</v>
      </c>
      <c r="B625" s="60" t="s">
        <v>161</v>
      </c>
      <c r="C625" s="60" t="s">
        <v>560</v>
      </c>
      <c r="D625" s="74"/>
      <c r="E625" s="49" t="s">
        <v>412</v>
      </c>
      <c r="F625" s="90">
        <v>103</v>
      </c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76">
        <v>143</v>
      </c>
      <c r="AE625" s="79">
        <v>130.4</v>
      </c>
      <c r="AF625" s="79">
        <v>12.6</v>
      </c>
      <c r="AG625" s="79">
        <f t="shared" si="45"/>
        <v>143</v>
      </c>
      <c r="AH625" s="46">
        <f t="shared" si="47"/>
        <v>14729</v>
      </c>
      <c r="AI625" s="29">
        <f t="shared" si="48"/>
        <v>0</v>
      </c>
      <c r="AJ625" s="30">
        <f t="shared" si="49"/>
        <v>0</v>
      </c>
      <c r="AK625" s="52">
        <f t="shared" si="46"/>
      </c>
    </row>
    <row r="626" spans="1:37" ht="12.75">
      <c r="A626" s="93">
        <v>11091263</v>
      </c>
      <c r="B626" s="60" t="s">
        <v>161</v>
      </c>
      <c r="C626" s="60" t="s">
        <v>167</v>
      </c>
      <c r="D626" s="74"/>
      <c r="E626" s="49" t="s">
        <v>412</v>
      </c>
      <c r="F626" s="90">
        <v>103</v>
      </c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76">
        <v>143</v>
      </c>
      <c r="AE626" s="79">
        <v>130.4</v>
      </c>
      <c r="AF626" s="79">
        <v>12.6</v>
      </c>
      <c r="AG626" s="79">
        <f t="shared" si="45"/>
        <v>143</v>
      </c>
      <c r="AH626" s="46">
        <f t="shared" si="47"/>
        <v>14729</v>
      </c>
      <c r="AI626" s="29">
        <f t="shared" si="48"/>
        <v>0</v>
      </c>
      <c r="AJ626" s="30">
        <f t="shared" si="49"/>
        <v>0</v>
      </c>
      <c r="AK626" s="52">
        <f t="shared" si="46"/>
      </c>
    </row>
    <row r="627" spans="1:37" ht="12.75">
      <c r="A627" s="93">
        <v>11091564</v>
      </c>
      <c r="B627" s="60" t="s">
        <v>161</v>
      </c>
      <c r="C627" s="60" t="s">
        <v>168</v>
      </c>
      <c r="D627" s="74"/>
      <c r="E627" s="49" t="s">
        <v>412</v>
      </c>
      <c r="F627" s="90">
        <v>103</v>
      </c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76">
        <v>143</v>
      </c>
      <c r="AE627" s="79">
        <v>130.4</v>
      </c>
      <c r="AF627" s="79">
        <v>12.6</v>
      </c>
      <c r="AG627" s="79">
        <f t="shared" si="45"/>
        <v>143</v>
      </c>
      <c r="AH627" s="46">
        <f t="shared" si="47"/>
        <v>14729</v>
      </c>
      <c r="AI627" s="29">
        <f t="shared" si="48"/>
        <v>0</v>
      </c>
      <c r="AJ627" s="30">
        <f t="shared" si="49"/>
        <v>0</v>
      </c>
      <c r="AK627" s="52">
        <f t="shared" si="46"/>
      </c>
    </row>
    <row r="628" spans="1:37" ht="12.75">
      <c r="A628" s="93">
        <v>11091265</v>
      </c>
      <c r="B628" s="60" t="s">
        <v>161</v>
      </c>
      <c r="C628" s="60" t="s">
        <v>169</v>
      </c>
      <c r="D628" s="74"/>
      <c r="E628" s="49" t="s">
        <v>412</v>
      </c>
      <c r="F628" s="90">
        <v>103</v>
      </c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76">
        <v>143</v>
      </c>
      <c r="AE628" s="79">
        <v>130.4</v>
      </c>
      <c r="AF628" s="79">
        <v>12.6</v>
      </c>
      <c r="AG628" s="79">
        <f t="shared" si="45"/>
        <v>143</v>
      </c>
      <c r="AH628" s="46">
        <f t="shared" si="47"/>
        <v>14729</v>
      </c>
      <c r="AI628" s="29">
        <f t="shared" si="48"/>
        <v>0</v>
      </c>
      <c r="AJ628" s="30">
        <f t="shared" si="49"/>
        <v>0</v>
      </c>
      <c r="AK628" s="52">
        <f t="shared" si="46"/>
      </c>
    </row>
    <row r="629" spans="1:37" ht="12.75">
      <c r="A629" s="93">
        <v>11091266</v>
      </c>
      <c r="B629" s="60" t="s">
        <v>161</v>
      </c>
      <c r="C629" s="60" t="s">
        <v>1220</v>
      </c>
      <c r="D629" s="74"/>
      <c r="E629" s="49" t="s">
        <v>412</v>
      </c>
      <c r="F629" s="90">
        <v>103</v>
      </c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76">
        <v>143</v>
      </c>
      <c r="AE629" s="79">
        <v>128.3</v>
      </c>
      <c r="AF629" s="79">
        <v>14.7</v>
      </c>
      <c r="AG629" s="79">
        <f t="shared" si="45"/>
        <v>143</v>
      </c>
      <c r="AH629" s="46">
        <f t="shared" si="47"/>
        <v>14729</v>
      </c>
      <c r="AI629" s="29">
        <f t="shared" si="48"/>
        <v>0</v>
      </c>
      <c r="AJ629" s="30">
        <f t="shared" si="49"/>
        <v>0</v>
      </c>
      <c r="AK629" s="52">
        <f t="shared" si="46"/>
      </c>
    </row>
    <row r="630" spans="1:37" ht="12.75">
      <c r="A630" s="93">
        <v>11091267</v>
      </c>
      <c r="B630" s="60" t="s">
        <v>161</v>
      </c>
      <c r="C630" s="60" t="s">
        <v>170</v>
      </c>
      <c r="D630" s="74"/>
      <c r="E630" s="49" t="s">
        <v>412</v>
      </c>
      <c r="F630" s="90">
        <v>103</v>
      </c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76">
        <v>143</v>
      </c>
      <c r="AE630" s="79">
        <v>130.4</v>
      </c>
      <c r="AF630" s="79">
        <v>12.6</v>
      </c>
      <c r="AG630" s="79">
        <f t="shared" si="45"/>
        <v>143</v>
      </c>
      <c r="AH630" s="46">
        <f t="shared" si="47"/>
        <v>14729</v>
      </c>
      <c r="AI630" s="29">
        <f t="shared" si="48"/>
        <v>0</v>
      </c>
      <c r="AJ630" s="30">
        <f t="shared" si="49"/>
        <v>0</v>
      </c>
      <c r="AK630" s="52">
        <f t="shared" si="46"/>
      </c>
    </row>
    <row r="631" spans="1:37" ht="12.75">
      <c r="A631" s="93">
        <v>11091268</v>
      </c>
      <c r="B631" s="60" t="s">
        <v>161</v>
      </c>
      <c r="C631" s="60" t="s">
        <v>171</v>
      </c>
      <c r="D631" s="74"/>
      <c r="E631" s="49" t="s">
        <v>412</v>
      </c>
      <c r="F631" s="90">
        <v>103</v>
      </c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76">
        <v>143</v>
      </c>
      <c r="AE631" s="79">
        <v>130.4</v>
      </c>
      <c r="AF631" s="79">
        <v>12.6</v>
      </c>
      <c r="AG631" s="79">
        <f t="shared" si="45"/>
        <v>143</v>
      </c>
      <c r="AH631" s="46">
        <f t="shared" si="47"/>
        <v>14729</v>
      </c>
      <c r="AI631" s="29">
        <f t="shared" si="48"/>
        <v>0</v>
      </c>
      <c r="AJ631" s="30">
        <f t="shared" si="49"/>
        <v>0</v>
      </c>
      <c r="AK631" s="52">
        <f t="shared" si="46"/>
      </c>
    </row>
    <row r="632" spans="1:37" ht="12.75">
      <c r="A632" s="93">
        <v>11091299</v>
      </c>
      <c r="B632" s="60" t="s">
        <v>161</v>
      </c>
      <c r="C632" s="60" t="s">
        <v>172</v>
      </c>
      <c r="D632" s="74"/>
      <c r="E632" s="49" t="s">
        <v>412</v>
      </c>
      <c r="F632" s="90">
        <v>103</v>
      </c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76">
        <v>143</v>
      </c>
      <c r="AE632" s="79">
        <v>130.4</v>
      </c>
      <c r="AF632" s="79">
        <v>12.6</v>
      </c>
      <c r="AG632" s="79">
        <f t="shared" si="45"/>
        <v>143</v>
      </c>
      <c r="AH632" s="46">
        <f t="shared" si="47"/>
        <v>14729</v>
      </c>
      <c r="AI632" s="29">
        <f t="shared" si="48"/>
        <v>0</v>
      </c>
      <c r="AJ632" s="30">
        <f t="shared" si="49"/>
        <v>0</v>
      </c>
      <c r="AK632" s="52">
        <f t="shared" si="46"/>
      </c>
    </row>
    <row r="633" spans="1:37" ht="12.75">
      <c r="A633" s="93">
        <v>11091300</v>
      </c>
      <c r="B633" s="60" t="s">
        <v>161</v>
      </c>
      <c r="C633" s="60" t="s">
        <v>848</v>
      </c>
      <c r="D633" s="74"/>
      <c r="E633" s="49" t="s">
        <v>412</v>
      </c>
      <c r="F633" s="90">
        <v>103</v>
      </c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76">
        <v>143</v>
      </c>
      <c r="AE633" s="79">
        <v>128.3</v>
      </c>
      <c r="AF633" s="79">
        <v>14.7</v>
      </c>
      <c r="AG633" s="79">
        <f t="shared" si="45"/>
        <v>143</v>
      </c>
      <c r="AH633" s="46">
        <f t="shared" si="47"/>
        <v>14729</v>
      </c>
      <c r="AI633" s="29">
        <f t="shared" si="48"/>
        <v>0</v>
      </c>
      <c r="AJ633" s="30">
        <f t="shared" si="49"/>
        <v>0</v>
      </c>
      <c r="AK633" s="52">
        <f t="shared" si="46"/>
      </c>
    </row>
    <row r="634" spans="1:37" ht="12.75">
      <c r="A634" s="89" t="s">
        <v>1684</v>
      </c>
      <c r="B634" s="60"/>
      <c r="C634" s="60"/>
      <c r="D634" s="74"/>
      <c r="E634" s="49" t="s">
        <v>412</v>
      </c>
      <c r="F634" s="53"/>
      <c r="G634" s="106" t="s">
        <v>31</v>
      </c>
      <c r="H634" s="106" t="s">
        <v>19</v>
      </c>
      <c r="I634" s="106" t="s">
        <v>20</v>
      </c>
      <c r="J634" s="106" t="s">
        <v>21</v>
      </c>
      <c r="K634" s="106" t="s">
        <v>22</v>
      </c>
      <c r="L634" s="106" t="s">
        <v>23</v>
      </c>
      <c r="M634" s="106" t="s">
        <v>24</v>
      </c>
      <c r="N634" s="106" t="s">
        <v>25</v>
      </c>
      <c r="O634" s="106" t="s">
        <v>26</v>
      </c>
      <c r="P634" s="106" t="s">
        <v>27</v>
      </c>
      <c r="Q634" s="106" t="s">
        <v>28</v>
      </c>
      <c r="R634" s="106" t="s">
        <v>29</v>
      </c>
      <c r="S634" s="106" t="s">
        <v>76</v>
      </c>
      <c r="T634" s="106" t="s">
        <v>184</v>
      </c>
      <c r="U634" s="106" t="s">
        <v>301</v>
      </c>
      <c r="V634" s="106" t="s">
        <v>302</v>
      </c>
      <c r="W634" s="106" t="s">
        <v>576</v>
      </c>
      <c r="X634" s="106" t="s">
        <v>303</v>
      </c>
      <c r="Y634" s="106" t="s">
        <v>577</v>
      </c>
      <c r="Z634" s="106" t="s">
        <v>304</v>
      </c>
      <c r="AA634" s="106" t="s">
        <v>305</v>
      </c>
      <c r="AB634" s="106" t="s">
        <v>306</v>
      </c>
      <c r="AC634" s="106" t="s">
        <v>645</v>
      </c>
      <c r="AD634" s="76"/>
      <c r="AE634" s="79"/>
      <c r="AF634" s="79"/>
      <c r="AG634" s="79"/>
      <c r="AH634" s="46">
        <f t="shared" si="47"/>
      </c>
      <c r="AI634" s="29">
        <f t="shared" si="48"/>
      </c>
      <c r="AJ634" s="30">
        <f t="shared" si="49"/>
      </c>
      <c r="AK634" s="52"/>
    </row>
    <row r="635" spans="1:37" ht="12.75">
      <c r="A635" s="93">
        <v>11091003</v>
      </c>
      <c r="B635" s="60" t="s">
        <v>161</v>
      </c>
      <c r="C635" s="60" t="s">
        <v>711</v>
      </c>
      <c r="D635" s="74"/>
      <c r="E635" s="49" t="s">
        <v>412</v>
      </c>
      <c r="F635" s="90">
        <v>103</v>
      </c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76">
        <v>162</v>
      </c>
      <c r="AE635" s="79">
        <v>136.8</v>
      </c>
      <c r="AF635" s="79">
        <v>25.2</v>
      </c>
      <c r="AG635" s="79">
        <f t="shared" si="45"/>
        <v>162</v>
      </c>
      <c r="AH635" s="46">
        <f t="shared" si="47"/>
        <v>16686</v>
      </c>
      <c r="AI635" s="29">
        <f t="shared" si="48"/>
        <v>0</v>
      </c>
      <c r="AJ635" s="30">
        <f t="shared" si="49"/>
        <v>0</v>
      </c>
      <c r="AK635" s="52">
        <f t="shared" si="46"/>
      </c>
    </row>
    <row r="636" spans="1:37" ht="14.25" customHeight="1">
      <c r="A636" s="93">
        <v>11091004</v>
      </c>
      <c r="B636" s="60" t="s">
        <v>161</v>
      </c>
      <c r="C636" s="60" t="s">
        <v>710</v>
      </c>
      <c r="D636" s="74"/>
      <c r="E636" s="49" t="s">
        <v>412</v>
      </c>
      <c r="F636" s="90">
        <v>103</v>
      </c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76">
        <v>162</v>
      </c>
      <c r="AE636" s="79">
        <v>136.8</v>
      </c>
      <c r="AF636" s="79">
        <v>25.2</v>
      </c>
      <c r="AG636" s="79">
        <f t="shared" si="45"/>
        <v>162</v>
      </c>
      <c r="AH636" s="46">
        <f t="shared" si="47"/>
        <v>16686</v>
      </c>
      <c r="AI636" s="29">
        <f t="shared" si="48"/>
        <v>0</v>
      </c>
      <c r="AJ636" s="30">
        <f t="shared" si="49"/>
        <v>0</v>
      </c>
      <c r="AK636" s="52">
        <f t="shared" si="46"/>
      </c>
    </row>
    <row r="637" spans="1:37" ht="14.25" customHeight="1">
      <c r="A637" s="93">
        <v>11091005</v>
      </c>
      <c r="B637" s="60" t="s">
        <v>161</v>
      </c>
      <c r="C637" s="60" t="s">
        <v>1214</v>
      </c>
      <c r="D637" s="74"/>
      <c r="E637" s="49" t="s">
        <v>412</v>
      </c>
      <c r="F637" s="90">
        <v>103</v>
      </c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76">
        <v>162</v>
      </c>
      <c r="AE637" s="79">
        <v>136.8</v>
      </c>
      <c r="AF637" s="79">
        <v>25.2</v>
      </c>
      <c r="AG637" s="79">
        <f t="shared" si="45"/>
        <v>162</v>
      </c>
      <c r="AH637" s="46">
        <f t="shared" si="47"/>
        <v>16686</v>
      </c>
      <c r="AI637" s="29">
        <f t="shared" si="48"/>
        <v>0</v>
      </c>
      <c r="AJ637" s="30">
        <f t="shared" si="49"/>
        <v>0</v>
      </c>
      <c r="AK637" s="52">
        <f t="shared" si="46"/>
      </c>
    </row>
    <row r="638" spans="1:37" ht="12.75">
      <c r="A638" s="93">
        <v>11091006</v>
      </c>
      <c r="B638" s="60" t="s">
        <v>161</v>
      </c>
      <c r="C638" s="60" t="s">
        <v>1039</v>
      </c>
      <c r="D638" s="74"/>
      <c r="E638" s="49" t="s">
        <v>412</v>
      </c>
      <c r="F638" s="90">
        <v>103</v>
      </c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76">
        <v>162</v>
      </c>
      <c r="AE638" s="79">
        <v>136.8</v>
      </c>
      <c r="AF638" s="79">
        <v>25.2</v>
      </c>
      <c r="AG638" s="79">
        <f aca="true" t="shared" si="50" ref="AG638:AG700">AE638*(1-$AH$16)+AF638</f>
        <v>162</v>
      </c>
      <c r="AH638" s="46">
        <f t="shared" si="47"/>
        <v>16686</v>
      </c>
      <c r="AI638" s="29">
        <f t="shared" si="48"/>
        <v>0</v>
      </c>
      <c r="AJ638" s="30">
        <f t="shared" si="49"/>
        <v>0</v>
      </c>
      <c r="AK638" s="52">
        <f aca="true" t="shared" si="51" ref="AK638:AK700">IF(AI638=0,"",F638*AI638)</f>
      </c>
    </row>
    <row r="639" spans="1:37" ht="20.25" customHeight="1">
      <c r="A639" s="87" t="s">
        <v>173</v>
      </c>
      <c r="B639" s="60"/>
      <c r="C639" s="60"/>
      <c r="D639" s="74"/>
      <c r="E639" s="49" t="s">
        <v>412</v>
      </c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76"/>
      <c r="AE639" s="79"/>
      <c r="AF639" s="79"/>
      <c r="AG639" s="79"/>
      <c r="AH639" s="46">
        <f t="shared" si="47"/>
      </c>
      <c r="AI639" s="29">
        <f t="shared" si="48"/>
      </c>
      <c r="AJ639" s="30">
        <f t="shared" si="49"/>
      </c>
      <c r="AK639" s="52"/>
    </row>
    <row r="640" spans="1:37" ht="12.75">
      <c r="A640" s="89" t="s">
        <v>1685</v>
      </c>
      <c r="B640" s="60"/>
      <c r="C640" s="60"/>
      <c r="D640" s="74"/>
      <c r="E640" s="49" t="s">
        <v>412</v>
      </c>
      <c r="F640" s="53"/>
      <c r="G640" s="106" t="s">
        <v>31</v>
      </c>
      <c r="H640" s="106" t="s">
        <v>19</v>
      </c>
      <c r="I640" s="106" t="s">
        <v>20</v>
      </c>
      <c r="J640" s="106" t="s">
        <v>21</v>
      </c>
      <c r="K640" s="106" t="s">
        <v>22</v>
      </c>
      <c r="L640" s="106" t="s">
        <v>23</v>
      </c>
      <c r="M640" s="106" t="s">
        <v>24</v>
      </c>
      <c r="N640" s="106" t="s">
        <v>25</v>
      </c>
      <c r="O640" s="106" t="s">
        <v>26</v>
      </c>
      <c r="P640" s="106" t="s">
        <v>27</v>
      </c>
      <c r="Q640" s="106" t="s">
        <v>28</v>
      </c>
      <c r="R640" s="106" t="s">
        <v>29</v>
      </c>
      <c r="S640" s="106" t="s">
        <v>76</v>
      </c>
      <c r="T640" s="106" t="s">
        <v>184</v>
      </c>
      <c r="U640" s="106" t="s">
        <v>301</v>
      </c>
      <c r="V640" s="106" t="s">
        <v>302</v>
      </c>
      <c r="W640" s="106" t="s">
        <v>576</v>
      </c>
      <c r="X640" s="106" t="s">
        <v>303</v>
      </c>
      <c r="Y640" s="106" t="s">
        <v>577</v>
      </c>
      <c r="Z640" s="106" t="s">
        <v>304</v>
      </c>
      <c r="AA640" s="106" t="s">
        <v>305</v>
      </c>
      <c r="AB640" s="106" t="s">
        <v>306</v>
      </c>
      <c r="AC640" s="106" t="s">
        <v>645</v>
      </c>
      <c r="AD640" s="76"/>
      <c r="AE640" s="79"/>
      <c r="AF640" s="79"/>
      <c r="AG640" s="79"/>
      <c r="AH640" s="46">
        <f t="shared" si="47"/>
      </c>
      <c r="AI640" s="29">
        <f t="shared" si="48"/>
      </c>
      <c r="AJ640" s="30">
        <f t="shared" si="49"/>
      </c>
      <c r="AK640" s="52"/>
    </row>
    <row r="641" spans="1:37" ht="12.75">
      <c r="A641" s="93">
        <v>11091502</v>
      </c>
      <c r="B641" s="60" t="s">
        <v>173</v>
      </c>
      <c r="C641" s="60" t="s">
        <v>1166</v>
      </c>
      <c r="D641" s="74"/>
      <c r="E641" s="49" t="s">
        <v>412</v>
      </c>
      <c r="F641" s="90">
        <v>103</v>
      </c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76">
        <v>158</v>
      </c>
      <c r="AE641" s="79">
        <v>145.4</v>
      </c>
      <c r="AF641" s="79">
        <v>12.6</v>
      </c>
      <c r="AG641" s="79">
        <f t="shared" si="50"/>
        <v>158</v>
      </c>
      <c r="AH641" s="46">
        <f t="shared" si="47"/>
        <v>16274</v>
      </c>
      <c r="AI641" s="29">
        <f t="shared" si="48"/>
        <v>0</v>
      </c>
      <c r="AJ641" s="30">
        <f t="shared" si="49"/>
        <v>0</v>
      </c>
      <c r="AK641" s="52">
        <f t="shared" si="51"/>
      </c>
    </row>
    <row r="642" spans="1:37" ht="12.75">
      <c r="A642" s="93">
        <v>11091503</v>
      </c>
      <c r="B642" s="60" t="s">
        <v>173</v>
      </c>
      <c r="C642" s="60" t="s">
        <v>1040</v>
      </c>
      <c r="D642" s="74"/>
      <c r="E642" s="49" t="s">
        <v>412</v>
      </c>
      <c r="F642" s="90">
        <v>103</v>
      </c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76">
        <v>158</v>
      </c>
      <c r="AE642" s="79">
        <v>158</v>
      </c>
      <c r="AF642" s="79">
        <v>0</v>
      </c>
      <c r="AG642" s="79">
        <f t="shared" si="50"/>
        <v>158</v>
      </c>
      <c r="AH642" s="46">
        <f t="shared" si="47"/>
        <v>16274</v>
      </c>
      <c r="AI642" s="29">
        <f t="shared" si="48"/>
        <v>0</v>
      </c>
      <c r="AJ642" s="30">
        <f t="shared" si="49"/>
        <v>0</v>
      </c>
      <c r="AK642" s="52">
        <f t="shared" si="51"/>
      </c>
    </row>
    <row r="643" spans="1:37" ht="14.25" customHeight="1">
      <c r="A643" s="93">
        <v>11091504</v>
      </c>
      <c r="B643" s="60" t="s">
        <v>173</v>
      </c>
      <c r="C643" s="60" t="s">
        <v>1041</v>
      </c>
      <c r="D643" s="74"/>
      <c r="E643" s="49" t="s">
        <v>412</v>
      </c>
      <c r="F643" s="90">
        <v>103</v>
      </c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76">
        <v>158</v>
      </c>
      <c r="AE643" s="79">
        <v>145.4</v>
      </c>
      <c r="AF643" s="79">
        <v>12.6</v>
      </c>
      <c r="AG643" s="79">
        <f t="shared" si="50"/>
        <v>158</v>
      </c>
      <c r="AH643" s="46">
        <f t="shared" si="47"/>
        <v>16274</v>
      </c>
      <c r="AI643" s="29">
        <f t="shared" si="48"/>
        <v>0</v>
      </c>
      <c r="AJ643" s="30">
        <f t="shared" si="49"/>
        <v>0</v>
      </c>
      <c r="AK643" s="52">
        <f t="shared" si="51"/>
      </c>
    </row>
    <row r="644" spans="1:37" ht="12.75">
      <c r="A644" s="93">
        <v>11091505</v>
      </c>
      <c r="B644" s="60" t="s">
        <v>173</v>
      </c>
      <c r="C644" s="60" t="s">
        <v>174</v>
      </c>
      <c r="D644" s="74"/>
      <c r="E644" s="49" t="s">
        <v>412</v>
      </c>
      <c r="F644" s="90">
        <v>103</v>
      </c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76">
        <v>158</v>
      </c>
      <c r="AE644" s="79">
        <v>145.4</v>
      </c>
      <c r="AF644" s="79">
        <v>12.6</v>
      </c>
      <c r="AG644" s="79">
        <f t="shared" si="50"/>
        <v>158</v>
      </c>
      <c r="AH644" s="46">
        <f t="shared" si="47"/>
        <v>16274</v>
      </c>
      <c r="AI644" s="29">
        <f t="shared" si="48"/>
        <v>0</v>
      </c>
      <c r="AJ644" s="30">
        <f t="shared" si="49"/>
        <v>0</v>
      </c>
      <c r="AK644" s="52">
        <f t="shared" si="51"/>
      </c>
    </row>
    <row r="645" spans="1:37" ht="12.75">
      <c r="A645" s="93">
        <v>11091506</v>
      </c>
      <c r="B645" s="60" t="s">
        <v>173</v>
      </c>
      <c r="C645" s="60" t="s">
        <v>175</v>
      </c>
      <c r="D645" s="74"/>
      <c r="E645" s="49" t="s">
        <v>412</v>
      </c>
      <c r="F645" s="90">
        <v>103</v>
      </c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76">
        <v>158</v>
      </c>
      <c r="AE645" s="79">
        <v>145.4</v>
      </c>
      <c r="AF645" s="79">
        <v>12.6</v>
      </c>
      <c r="AG645" s="79">
        <f t="shared" si="50"/>
        <v>158</v>
      </c>
      <c r="AH645" s="46">
        <f t="shared" si="47"/>
        <v>16274</v>
      </c>
      <c r="AI645" s="29">
        <f t="shared" si="48"/>
        <v>0</v>
      </c>
      <c r="AJ645" s="30">
        <f t="shared" si="49"/>
        <v>0</v>
      </c>
      <c r="AK645" s="52">
        <f t="shared" si="51"/>
      </c>
    </row>
    <row r="646" spans="1:37" ht="12.75">
      <c r="A646" s="93">
        <v>11091507</v>
      </c>
      <c r="B646" s="60" t="s">
        <v>173</v>
      </c>
      <c r="C646" s="60" t="s">
        <v>849</v>
      </c>
      <c r="D646" s="74"/>
      <c r="E646" s="49" t="s">
        <v>412</v>
      </c>
      <c r="F646" s="90">
        <v>103</v>
      </c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76">
        <v>158</v>
      </c>
      <c r="AE646" s="79">
        <v>145.4</v>
      </c>
      <c r="AF646" s="79">
        <v>12.6</v>
      </c>
      <c r="AG646" s="79">
        <f t="shared" si="50"/>
        <v>158</v>
      </c>
      <c r="AH646" s="46">
        <f t="shared" si="47"/>
        <v>16274</v>
      </c>
      <c r="AI646" s="29">
        <f t="shared" si="48"/>
        <v>0</v>
      </c>
      <c r="AJ646" s="30">
        <f t="shared" si="49"/>
        <v>0</v>
      </c>
      <c r="AK646" s="52">
        <f t="shared" si="51"/>
      </c>
    </row>
    <row r="647" spans="1:37" ht="12.75">
      <c r="A647" s="93">
        <v>11091508</v>
      </c>
      <c r="B647" s="60" t="s">
        <v>173</v>
      </c>
      <c r="C647" s="60" t="s">
        <v>715</v>
      </c>
      <c r="D647" s="74"/>
      <c r="E647" s="49" t="s">
        <v>412</v>
      </c>
      <c r="F647" s="90">
        <v>103</v>
      </c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76">
        <v>158</v>
      </c>
      <c r="AE647" s="79">
        <v>145.4</v>
      </c>
      <c r="AF647" s="79">
        <v>12.6</v>
      </c>
      <c r="AG647" s="79">
        <f t="shared" si="50"/>
        <v>158</v>
      </c>
      <c r="AH647" s="46">
        <f t="shared" si="47"/>
        <v>16274</v>
      </c>
      <c r="AI647" s="29">
        <f t="shared" si="48"/>
        <v>0</v>
      </c>
      <c r="AJ647" s="30">
        <f t="shared" si="49"/>
        <v>0</v>
      </c>
      <c r="AK647" s="52">
        <f t="shared" si="51"/>
      </c>
    </row>
    <row r="648" spans="1:37" ht="12.75">
      <c r="A648" s="93">
        <v>11091563</v>
      </c>
      <c r="B648" s="60" t="s">
        <v>173</v>
      </c>
      <c r="C648" s="60" t="s">
        <v>1686</v>
      </c>
      <c r="D648" s="74"/>
      <c r="E648" s="49" t="s">
        <v>412</v>
      </c>
      <c r="F648" s="90">
        <v>103</v>
      </c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76">
        <v>158</v>
      </c>
      <c r="AE648" s="79">
        <v>145.4</v>
      </c>
      <c r="AF648" s="79">
        <v>12.6</v>
      </c>
      <c r="AG648" s="79">
        <f t="shared" si="50"/>
        <v>158</v>
      </c>
      <c r="AH648" s="46">
        <f t="shared" si="47"/>
        <v>16274</v>
      </c>
      <c r="AI648" s="29">
        <f t="shared" si="48"/>
        <v>0</v>
      </c>
      <c r="AJ648" s="30">
        <f t="shared" si="49"/>
        <v>0</v>
      </c>
      <c r="AK648" s="52">
        <f t="shared" si="51"/>
      </c>
    </row>
    <row r="649" spans="1:37" ht="14.25" customHeight="1">
      <c r="A649" s="93">
        <v>11091509</v>
      </c>
      <c r="B649" s="60" t="s">
        <v>173</v>
      </c>
      <c r="C649" s="60" t="s">
        <v>176</v>
      </c>
      <c r="D649" s="74"/>
      <c r="E649" s="49" t="s">
        <v>412</v>
      </c>
      <c r="F649" s="90">
        <v>103</v>
      </c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76">
        <v>158</v>
      </c>
      <c r="AE649" s="79">
        <v>145.4</v>
      </c>
      <c r="AF649" s="79">
        <v>12.6</v>
      </c>
      <c r="AG649" s="79">
        <f t="shared" si="50"/>
        <v>158</v>
      </c>
      <c r="AH649" s="46">
        <f t="shared" si="47"/>
        <v>16274</v>
      </c>
      <c r="AI649" s="29">
        <f t="shared" si="48"/>
        <v>0</v>
      </c>
      <c r="AJ649" s="30">
        <f t="shared" si="49"/>
        <v>0</v>
      </c>
      <c r="AK649" s="52">
        <f t="shared" si="51"/>
      </c>
    </row>
    <row r="650" spans="1:37" ht="12.75">
      <c r="A650" s="93">
        <v>11091510</v>
      </c>
      <c r="B650" s="60" t="s">
        <v>173</v>
      </c>
      <c r="C650" s="60" t="s">
        <v>177</v>
      </c>
      <c r="D650" s="74"/>
      <c r="E650" s="49" t="s">
        <v>412</v>
      </c>
      <c r="F650" s="90">
        <v>103</v>
      </c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76">
        <v>158</v>
      </c>
      <c r="AE650" s="79">
        <v>145.4</v>
      </c>
      <c r="AF650" s="79">
        <v>12.6</v>
      </c>
      <c r="AG650" s="79">
        <f t="shared" si="50"/>
        <v>158</v>
      </c>
      <c r="AH650" s="46">
        <f t="shared" si="47"/>
        <v>16274</v>
      </c>
      <c r="AI650" s="29">
        <f t="shared" si="48"/>
        <v>0</v>
      </c>
      <c r="AJ650" s="30">
        <f t="shared" si="49"/>
        <v>0</v>
      </c>
      <c r="AK650" s="52">
        <f t="shared" si="51"/>
      </c>
    </row>
    <row r="651" spans="1:37" ht="12.75">
      <c r="A651" s="93">
        <v>11091512</v>
      </c>
      <c r="B651" s="60" t="s">
        <v>173</v>
      </c>
      <c r="C651" s="60" t="s">
        <v>178</v>
      </c>
      <c r="D651" s="74"/>
      <c r="E651" s="49" t="s">
        <v>412</v>
      </c>
      <c r="F651" s="90">
        <v>103</v>
      </c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76">
        <v>158</v>
      </c>
      <c r="AE651" s="79">
        <v>145.4</v>
      </c>
      <c r="AF651" s="79">
        <v>12.6</v>
      </c>
      <c r="AG651" s="79">
        <f t="shared" si="50"/>
        <v>158</v>
      </c>
      <c r="AH651" s="46">
        <f t="shared" si="47"/>
        <v>16274</v>
      </c>
      <c r="AI651" s="29">
        <f t="shared" si="48"/>
        <v>0</v>
      </c>
      <c r="AJ651" s="30">
        <f t="shared" si="49"/>
        <v>0</v>
      </c>
      <c r="AK651" s="52">
        <f t="shared" si="51"/>
      </c>
    </row>
    <row r="652" spans="1:37" ht="12.75">
      <c r="A652" s="93">
        <v>11091513</v>
      </c>
      <c r="B652" s="60" t="s">
        <v>173</v>
      </c>
      <c r="C652" s="60" t="s">
        <v>179</v>
      </c>
      <c r="D652" s="74"/>
      <c r="E652" s="49" t="s">
        <v>412</v>
      </c>
      <c r="F652" s="90">
        <v>103</v>
      </c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76">
        <v>158</v>
      </c>
      <c r="AE652" s="79">
        <v>145.4</v>
      </c>
      <c r="AF652" s="79">
        <v>12.6</v>
      </c>
      <c r="AG652" s="79">
        <f t="shared" si="50"/>
        <v>158</v>
      </c>
      <c r="AH652" s="46">
        <f t="shared" si="47"/>
        <v>16274</v>
      </c>
      <c r="AI652" s="29">
        <f t="shared" si="48"/>
        <v>0</v>
      </c>
      <c r="AJ652" s="30">
        <f t="shared" si="49"/>
        <v>0</v>
      </c>
      <c r="AK652" s="52">
        <f t="shared" si="51"/>
      </c>
    </row>
    <row r="653" spans="1:37" ht="12.75">
      <c r="A653" s="93">
        <v>11091514</v>
      </c>
      <c r="B653" s="60" t="s">
        <v>173</v>
      </c>
      <c r="C653" s="60" t="s">
        <v>850</v>
      </c>
      <c r="D653" s="74"/>
      <c r="E653" s="49" t="s">
        <v>412</v>
      </c>
      <c r="F653" s="90">
        <v>103</v>
      </c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76">
        <v>158</v>
      </c>
      <c r="AE653" s="79">
        <v>145.4</v>
      </c>
      <c r="AF653" s="79">
        <v>12.6</v>
      </c>
      <c r="AG653" s="79">
        <f t="shared" si="50"/>
        <v>158</v>
      </c>
      <c r="AH653" s="46">
        <f t="shared" si="47"/>
        <v>16274</v>
      </c>
      <c r="AI653" s="29">
        <f t="shared" si="48"/>
        <v>0</v>
      </c>
      <c r="AJ653" s="30">
        <f t="shared" si="49"/>
        <v>0</v>
      </c>
      <c r="AK653" s="52">
        <f t="shared" si="51"/>
      </c>
    </row>
    <row r="654" spans="1:37" ht="12.75">
      <c r="A654" s="89" t="s">
        <v>1687</v>
      </c>
      <c r="B654" s="60"/>
      <c r="C654" s="60"/>
      <c r="D654" s="74"/>
      <c r="E654" s="49" t="s">
        <v>412</v>
      </c>
      <c r="F654" s="53"/>
      <c r="G654" s="106" t="s">
        <v>31</v>
      </c>
      <c r="H654" s="106" t="s">
        <v>19</v>
      </c>
      <c r="I654" s="106" t="s">
        <v>20</v>
      </c>
      <c r="J654" s="106" t="s">
        <v>21</v>
      </c>
      <c r="K654" s="106" t="s">
        <v>22</v>
      </c>
      <c r="L654" s="106" t="s">
        <v>23</v>
      </c>
      <c r="M654" s="106" t="s">
        <v>24</v>
      </c>
      <c r="N654" s="106" t="s">
        <v>25</v>
      </c>
      <c r="O654" s="106" t="s">
        <v>26</v>
      </c>
      <c r="P654" s="106" t="s">
        <v>27</v>
      </c>
      <c r="Q654" s="106" t="s">
        <v>28</v>
      </c>
      <c r="R654" s="106" t="s">
        <v>29</v>
      </c>
      <c r="S654" s="106" t="s">
        <v>76</v>
      </c>
      <c r="T654" s="106" t="s">
        <v>184</v>
      </c>
      <c r="U654" s="106" t="s">
        <v>301</v>
      </c>
      <c r="V654" s="106" t="s">
        <v>302</v>
      </c>
      <c r="W654" s="106" t="s">
        <v>576</v>
      </c>
      <c r="X654" s="106" t="s">
        <v>303</v>
      </c>
      <c r="Y654" s="106" t="s">
        <v>577</v>
      </c>
      <c r="Z654" s="106" t="s">
        <v>304</v>
      </c>
      <c r="AA654" s="106" t="s">
        <v>305</v>
      </c>
      <c r="AB654" s="106" t="s">
        <v>306</v>
      </c>
      <c r="AC654" s="106" t="s">
        <v>645</v>
      </c>
      <c r="AD654" s="76"/>
      <c r="AE654" s="79"/>
      <c r="AF654" s="79"/>
      <c r="AG654" s="79"/>
      <c r="AH654" s="46">
        <f t="shared" si="47"/>
      </c>
      <c r="AI654" s="29">
        <f t="shared" si="48"/>
      </c>
      <c r="AJ654" s="30">
        <f t="shared" si="49"/>
      </c>
      <c r="AK654" s="52"/>
    </row>
    <row r="655" spans="1:37" ht="12.75">
      <c r="A655" s="93">
        <v>11091487</v>
      </c>
      <c r="B655" s="60" t="s">
        <v>173</v>
      </c>
      <c r="C655" s="60" t="s">
        <v>180</v>
      </c>
      <c r="D655" s="74"/>
      <c r="E655" s="49" t="s">
        <v>412</v>
      </c>
      <c r="F655" s="90">
        <v>103</v>
      </c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76">
        <v>158</v>
      </c>
      <c r="AE655" s="79">
        <v>145.4</v>
      </c>
      <c r="AF655" s="79">
        <v>12.6</v>
      </c>
      <c r="AG655" s="79">
        <f t="shared" si="50"/>
        <v>158</v>
      </c>
      <c r="AH655" s="46">
        <f t="shared" si="47"/>
        <v>16274</v>
      </c>
      <c r="AI655" s="29">
        <f t="shared" si="48"/>
        <v>0</v>
      </c>
      <c r="AJ655" s="30">
        <f t="shared" si="49"/>
        <v>0</v>
      </c>
      <c r="AK655" s="52">
        <f t="shared" si="51"/>
      </c>
    </row>
    <row r="656" spans="1:37" ht="12.75">
      <c r="A656" s="93">
        <v>11091488</v>
      </c>
      <c r="B656" s="60" t="s">
        <v>173</v>
      </c>
      <c r="C656" s="60" t="s">
        <v>181</v>
      </c>
      <c r="D656" s="74"/>
      <c r="E656" s="49" t="s">
        <v>412</v>
      </c>
      <c r="F656" s="90">
        <v>103</v>
      </c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76">
        <v>158</v>
      </c>
      <c r="AE656" s="79">
        <v>145.4</v>
      </c>
      <c r="AF656" s="79">
        <v>12.6</v>
      </c>
      <c r="AG656" s="79">
        <f t="shared" si="50"/>
        <v>158</v>
      </c>
      <c r="AH656" s="46">
        <f t="shared" si="47"/>
        <v>16274</v>
      </c>
      <c r="AI656" s="29">
        <f t="shared" si="48"/>
        <v>0</v>
      </c>
      <c r="AJ656" s="30">
        <f t="shared" si="49"/>
        <v>0</v>
      </c>
      <c r="AK656" s="52">
        <f t="shared" si="51"/>
      </c>
    </row>
    <row r="657" spans="1:37" ht="14.25" customHeight="1">
      <c r="A657" s="93">
        <v>11091489</v>
      </c>
      <c r="B657" s="60" t="s">
        <v>173</v>
      </c>
      <c r="C657" s="60" t="s">
        <v>1115</v>
      </c>
      <c r="D657" s="74"/>
      <c r="E657" s="49" t="s">
        <v>412</v>
      </c>
      <c r="F657" s="90">
        <v>103</v>
      </c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76">
        <v>158</v>
      </c>
      <c r="AE657" s="79">
        <v>145.4</v>
      </c>
      <c r="AF657" s="79">
        <v>12.6</v>
      </c>
      <c r="AG657" s="79">
        <f t="shared" si="50"/>
        <v>158</v>
      </c>
      <c r="AH657" s="46">
        <f t="shared" si="47"/>
        <v>16274</v>
      </c>
      <c r="AI657" s="29">
        <f t="shared" si="48"/>
        <v>0</v>
      </c>
      <c r="AJ657" s="30">
        <f t="shared" si="49"/>
        <v>0</v>
      </c>
      <c r="AK657" s="52">
        <f t="shared" si="51"/>
      </c>
    </row>
    <row r="658" spans="1:37" ht="14.25" customHeight="1">
      <c r="A658" s="93">
        <v>11091490</v>
      </c>
      <c r="B658" s="60" t="s">
        <v>173</v>
      </c>
      <c r="C658" s="60" t="s">
        <v>851</v>
      </c>
      <c r="D658" s="74"/>
      <c r="E658" s="49" t="s">
        <v>412</v>
      </c>
      <c r="F658" s="90">
        <v>103</v>
      </c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76">
        <v>158</v>
      </c>
      <c r="AE658" s="79">
        <v>145.4</v>
      </c>
      <c r="AF658" s="79">
        <v>12.6</v>
      </c>
      <c r="AG658" s="79">
        <f t="shared" si="50"/>
        <v>158</v>
      </c>
      <c r="AH658" s="46">
        <f t="shared" si="47"/>
        <v>16274</v>
      </c>
      <c r="AI658" s="29">
        <f t="shared" si="48"/>
        <v>0</v>
      </c>
      <c r="AJ658" s="30">
        <f t="shared" si="49"/>
        <v>0</v>
      </c>
      <c r="AK658" s="52">
        <f t="shared" si="51"/>
      </c>
    </row>
    <row r="659" spans="1:37" ht="12.75">
      <c r="A659" s="93">
        <v>11091491</v>
      </c>
      <c r="B659" s="60" t="s">
        <v>173</v>
      </c>
      <c r="C659" s="60" t="s">
        <v>1042</v>
      </c>
      <c r="D659" s="74"/>
      <c r="E659" s="49" t="s">
        <v>412</v>
      </c>
      <c r="F659" s="90">
        <v>103</v>
      </c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76">
        <v>158</v>
      </c>
      <c r="AE659" s="79">
        <v>145.4</v>
      </c>
      <c r="AF659" s="79">
        <v>12.6</v>
      </c>
      <c r="AG659" s="79">
        <f t="shared" si="50"/>
        <v>158</v>
      </c>
      <c r="AH659" s="46">
        <f t="shared" si="47"/>
        <v>16274</v>
      </c>
      <c r="AI659" s="29">
        <f t="shared" si="48"/>
        <v>0</v>
      </c>
      <c r="AJ659" s="30">
        <f t="shared" si="49"/>
        <v>0</v>
      </c>
      <c r="AK659" s="52">
        <f t="shared" si="51"/>
      </c>
    </row>
    <row r="660" spans="1:37" ht="12.75">
      <c r="A660" s="93">
        <v>11091492</v>
      </c>
      <c r="B660" s="60" t="s">
        <v>173</v>
      </c>
      <c r="C660" s="60" t="s">
        <v>709</v>
      </c>
      <c r="D660" s="74"/>
      <c r="E660" s="49" t="s">
        <v>412</v>
      </c>
      <c r="F660" s="90">
        <v>103</v>
      </c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76">
        <v>158</v>
      </c>
      <c r="AE660" s="79">
        <v>145.4</v>
      </c>
      <c r="AF660" s="79">
        <v>12.6</v>
      </c>
      <c r="AG660" s="79">
        <f t="shared" si="50"/>
        <v>158</v>
      </c>
      <c r="AH660" s="46">
        <f t="shared" si="47"/>
        <v>16274</v>
      </c>
      <c r="AI660" s="29">
        <f t="shared" si="48"/>
        <v>0</v>
      </c>
      <c r="AJ660" s="30">
        <f t="shared" si="49"/>
        <v>0</v>
      </c>
      <c r="AK660" s="52">
        <f t="shared" si="51"/>
      </c>
    </row>
    <row r="661" spans="1:37" ht="12.75">
      <c r="A661" s="93">
        <v>11091493</v>
      </c>
      <c r="B661" s="60" t="s">
        <v>173</v>
      </c>
      <c r="C661" s="60" t="s">
        <v>182</v>
      </c>
      <c r="D661" s="74"/>
      <c r="E661" s="49" t="s">
        <v>412</v>
      </c>
      <c r="F661" s="90">
        <v>103</v>
      </c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76">
        <v>158</v>
      </c>
      <c r="AE661" s="79">
        <v>143.3</v>
      </c>
      <c r="AF661" s="79">
        <v>14.7</v>
      </c>
      <c r="AG661" s="79">
        <f t="shared" si="50"/>
        <v>158</v>
      </c>
      <c r="AH661" s="46">
        <f t="shared" si="47"/>
        <v>16274</v>
      </c>
      <c r="AI661" s="29">
        <f t="shared" si="48"/>
        <v>0</v>
      </c>
      <c r="AJ661" s="30">
        <f t="shared" si="49"/>
        <v>0</v>
      </c>
      <c r="AK661" s="52">
        <f t="shared" si="51"/>
      </c>
    </row>
    <row r="662" spans="1:37" ht="12.75">
      <c r="A662" s="93">
        <v>11091494</v>
      </c>
      <c r="B662" s="60" t="s">
        <v>173</v>
      </c>
      <c r="C662" s="60" t="s">
        <v>716</v>
      </c>
      <c r="D662" s="74"/>
      <c r="E662" s="49" t="s">
        <v>412</v>
      </c>
      <c r="F662" s="90">
        <v>103</v>
      </c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76">
        <v>158</v>
      </c>
      <c r="AE662" s="79">
        <v>145.4</v>
      </c>
      <c r="AF662" s="79">
        <v>12.6</v>
      </c>
      <c r="AG662" s="79">
        <f t="shared" si="50"/>
        <v>158</v>
      </c>
      <c r="AH662" s="46">
        <f aca="true" t="shared" si="52" ref="AH662:AH725">IF(ISBLANK(F662),"",AG662*F662)</f>
        <v>16274</v>
      </c>
      <c r="AI662" s="29">
        <f aca="true" t="shared" si="53" ref="AI662:AI725">IF(F662=0,"",SUM(G662:AC662))</f>
        <v>0</v>
      </c>
      <c r="AJ662" s="30">
        <f aca="true" t="shared" si="54" ref="AJ662:AJ725">IF(F662=0,"",AI662*AH662)</f>
        <v>0</v>
      </c>
      <c r="AK662" s="52">
        <f t="shared" si="51"/>
      </c>
    </row>
    <row r="663" spans="1:37" ht="12.75">
      <c r="A663" s="93">
        <v>11091495</v>
      </c>
      <c r="B663" s="60" t="s">
        <v>173</v>
      </c>
      <c r="C663" s="60" t="s">
        <v>183</v>
      </c>
      <c r="D663" s="74"/>
      <c r="E663" s="49" t="s">
        <v>412</v>
      </c>
      <c r="F663" s="90">
        <v>103</v>
      </c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76">
        <v>158</v>
      </c>
      <c r="AE663" s="79">
        <v>145.4</v>
      </c>
      <c r="AF663" s="79">
        <v>12.6</v>
      </c>
      <c r="AG663" s="79">
        <f t="shared" si="50"/>
        <v>158</v>
      </c>
      <c r="AH663" s="46">
        <f t="shared" si="52"/>
        <v>16274</v>
      </c>
      <c r="AI663" s="29">
        <f t="shared" si="53"/>
        <v>0</v>
      </c>
      <c r="AJ663" s="30">
        <f t="shared" si="54"/>
        <v>0</v>
      </c>
      <c r="AK663" s="52">
        <f t="shared" si="51"/>
      </c>
    </row>
    <row r="664" spans="1:37" ht="12.75">
      <c r="A664" s="93">
        <v>11091496</v>
      </c>
      <c r="B664" s="60" t="s">
        <v>173</v>
      </c>
      <c r="C664" s="60" t="s">
        <v>1167</v>
      </c>
      <c r="D664" s="74"/>
      <c r="E664" s="49" t="s">
        <v>412</v>
      </c>
      <c r="F664" s="90">
        <v>103</v>
      </c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76">
        <v>158</v>
      </c>
      <c r="AE664" s="79">
        <v>145.4</v>
      </c>
      <c r="AF664" s="79">
        <v>12.6</v>
      </c>
      <c r="AG664" s="79">
        <f t="shared" si="50"/>
        <v>158</v>
      </c>
      <c r="AH664" s="46">
        <f t="shared" si="52"/>
        <v>16274</v>
      </c>
      <c r="AI664" s="29">
        <f t="shared" si="53"/>
        <v>0</v>
      </c>
      <c r="AJ664" s="30">
        <f t="shared" si="54"/>
        <v>0</v>
      </c>
      <c r="AK664" s="52">
        <f t="shared" si="51"/>
      </c>
    </row>
    <row r="665" spans="1:37" ht="12.75">
      <c r="A665" s="89" t="s">
        <v>1688</v>
      </c>
      <c r="B665" s="60"/>
      <c r="C665" s="60"/>
      <c r="D665" s="74"/>
      <c r="E665" s="49" t="s">
        <v>412</v>
      </c>
      <c r="F665" s="53"/>
      <c r="G665" s="106" t="s">
        <v>31</v>
      </c>
      <c r="H665" s="106" t="s">
        <v>19</v>
      </c>
      <c r="I665" s="106" t="s">
        <v>20</v>
      </c>
      <c r="J665" s="106" t="s">
        <v>21</v>
      </c>
      <c r="K665" s="106" t="s">
        <v>22</v>
      </c>
      <c r="L665" s="106" t="s">
        <v>23</v>
      </c>
      <c r="M665" s="106" t="s">
        <v>24</v>
      </c>
      <c r="N665" s="106" t="s">
        <v>25</v>
      </c>
      <c r="O665" s="106" t="s">
        <v>26</v>
      </c>
      <c r="P665" s="106" t="s">
        <v>27</v>
      </c>
      <c r="Q665" s="106" t="s">
        <v>28</v>
      </c>
      <c r="R665" s="106" t="s">
        <v>29</v>
      </c>
      <c r="S665" s="106" t="s">
        <v>76</v>
      </c>
      <c r="T665" s="106" t="s">
        <v>184</v>
      </c>
      <c r="U665" s="106" t="s">
        <v>301</v>
      </c>
      <c r="V665" s="106" t="s">
        <v>302</v>
      </c>
      <c r="W665" s="106" t="s">
        <v>576</v>
      </c>
      <c r="X665" s="106" t="s">
        <v>303</v>
      </c>
      <c r="Y665" s="106" t="s">
        <v>577</v>
      </c>
      <c r="Z665" s="106" t="s">
        <v>304</v>
      </c>
      <c r="AA665" s="106" t="s">
        <v>305</v>
      </c>
      <c r="AB665" s="106" t="s">
        <v>306</v>
      </c>
      <c r="AC665" s="106" t="s">
        <v>645</v>
      </c>
      <c r="AD665" s="76"/>
      <c r="AE665" s="79"/>
      <c r="AF665" s="79"/>
      <c r="AG665" s="79"/>
      <c r="AH665" s="46">
        <f t="shared" si="52"/>
      </c>
      <c r="AI665" s="29">
        <f t="shared" si="53"/>
      </c>
      <c r="AJ665" s="30">
        <f t="shared" si="54"/>
      </c>
      <c r="AK665" s="52"/>
    </row>
    <row r="666" spans="1:37" ht="12.75">
      <c r="A666" s="93">
        <v>11091498</v>
      </c>
      <c r="B666" s="60" t="s">
        <v>173</v>
      </c>
      <c r="C666" s="60" t="s">
        <v>1044</v>
      </c>
      <c r="D666" s="74"/>
      <c r="E666" s="49" t="s">
        <v>412</v>
      </c>
      <c r="F666" s="90">
        <v>103</v>
      </c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76">
        <v>158</v>
      </c>
      <c r="AE666" s="79">
        <v>145.4</v>
      </c>
      <c r="AF666" s="79">
        <v>12.6</v>
      </c>
      <c r="AG666" s="79">
        <f t="shared" si="50"/>
        <v>158</v>
      </c>
      <c r="AH666" s="46">
        <f t="shared" si="52"/>
        <v>16274</v>
      </c>
      <c r="AI666" s="29">
        <f t="shared" si="53"/>
        <v>0</v>
      </c>
      <c r="AJ666" s="30">
        <f t="shared" si="54"/>
        <v>0</v>
      </c>
      <c r="AK666" s="52">
        <f t="shared" si="51"/>
      </c>
    </row>
    <row r="667" spans="1:37" ht="12.75">
      <c r="A667" s="93">
        <v>11091501</v>
      </c>
      <c r="B667" s="60" t="s">
        <v>173</v>
      </c>
      <c r="C667" s="60" t="s">
        <v>1045</v>
      </c>
      <c r="D667" s="74"/>
      <c r="E667" s="49" t="s">
        <v>412</v>
      </c>
      <c r="F667" s="90">
        <v>103</v>
      </c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76">
        <v>158</v>
      </c>
      <c r="AE667" s="79">
        <v>145.4</v>
      </c>
      <c r="AF667" s="79">
        <v>12.6</v>
      </c>
      <c r="AG667" s="79">
        <f t="shared" si="50"/>
        <v>158</v>
      </c>
      <c r="AH667" s="46">
        <f t="shared" si="52"/>
        <v>16274</v>
      </c>
      <c r="AI667" s="29">
        <f t="shared" si="53"/>
        <v>0</v>
      </c>
      <c r="AJ667" s="30">
        <f t="shared" si="54"/>
        <v>0</v>
      </c>
      <c r="AK667" s="52">
        <f t="shared" si="51"/>
      </c>
    </row>
    <row r="668" spans="1:37" ht="12.75">
      <c r="A668" s="93">
        <v>11091499</v>
      </c>
      <c r="B668" s="60" t="s">
        <v>173</v>
      </c>
      <c r="C668" s="60" t="s">
        <v>1046</v>
      </c>
      <c r="D668" s="74"/>
      <c r="E668" s="49" t="s">
        <v>412</v>
      </c>
      <c r="F668" s="90">
        <v>103</v>
      </c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76">
        <v>158</v>
      </c>
      <c r="AE668" s="79">
        <v>145.4</v>
      </c>
      <c r="AF668" s="79">
        <v>12.6</v>
      </c>
      <c r="AG668" s="79">
        <f t="shared" si="50"/>
        <v>158</v>
      </c>
      <c r="AH668" s="46">
        <f t="shared" si="52"/>
        <v>16274</v>
      </c>
      <c r="AI668" s="29">
        <f t="shared" si="53"/>
        <v>0</v>
      </c>
      <c r="AJ668" s="30">
        <f t="shared" si="54"/>
        <v>0</v>
      </c>
      <c r="AK668" s="52">
        <f t="shared" si="51"/>
      </c>
    </row>
    <row r="669" spans="1:37" ht="12.75">
      <c r="A669" s="93">
        <v>11091500</v>
      </c>
      <c r="B669" s="60" t="s">
        <v>173</v>
      </c>
      <c r="C669" s="60" t="s">
        <v>1047</v>
      </c>
      <c r="D669" s="74"/>
      <c r="E669" s="49" t="s">
        <v>412</v>
      </c>
      <c r="F669" s="90">
        <v>103</v>
      </c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76">
        <v>158</v>
      </c>
      <c r="AE669" s="79">
        <v>145.4</v>
      </c>
      <c r="AF669" s="79">
        <v>12.6</v>
      </c>
      <c r="AG669" s="79">
        <f t="shared" si="50"/>
        <v>158</v>
      </c>
      <c r="AH669" s="46">
        <f t="shared" si="52"/>
        <v>16274</v>
      </c>
      <c r="AI669" s="29">
        <f t="shared" si="53"/>
        <v>0</v>
      </c>
      <c r="AJ669" s="30">
        <f t="shared" si="54"/>
        <v>0</v>
      </c>
      <c r="AK669" s="52">
        <f t="shared" si="51"/>
      </c>
    </row>
    <row r="670" spans="1:37" ht="12.75">
      <c r="A670" s="89" t="s">
        <v>787</v>
      </c>
      <c r="B670" s="60"/>
      <c r="C670" s="60"/>
      <c r="D670" s="74"/>
      <c r="E670" s="49" t="s">
        <v>412</v>
      </c>
      <c r="F670" s="53"/>
      <c r="G670" s="106" t="s">
        <v>31</v>
      </c>
      <c r="H670" s="106" t="s">
        <v>19</v>
      </c>
      <c r="I670" s="106" t="s">
        <v>20</v>
      </c>
      <c r="J670" s="106" t="s">
        <v>21</v>
      </c>
      <c r="K670" s="106" t="s">
        <v>22</v>
      </c>
      <c r="L670" s="106" t="s">
        <v>23</v>
      </c>
      <c r="M670" s="106" t="s">
        <v>24</v>
      </c>
      <c r="N670" s="106" t="s">
        <v>25</v>
      </c>
      <c r="O670" s="106" t="s">
        <v>26</v>
      </c>
      <c r="P670" s="106" t="s">
        <v>27</v>
      </c>
      <c r="Q670" s="106" t="s">
        <v>28</v>
      </c>
      <c r="R670" s="106" t="s">
        <v>29</v>
      </c>
      <c r="S670" s="106" t="s">
        <v>76</v>
      </c>
      <c r="T670" s="106" t="s">
        <v>184</v>
      </c>
      <c r="U670" s="106" t="s">
        <v>301</v>
      </c>
      <c r="V670" s="106" t="s">
        <v>302</v>
      </c>
      <c r="W670" s="106" t="s">
        <v>576</v>
      </c>
      <c r="X670" s="106" t="s">
        <v>303</v>
      </c>
      <c r="Y670" s="106" t="s">
        <v>577</v>
      </c>
      <c r="Z670" s="106" t="s">
        <v>304</v>
      </c>
      <c r="AA670" s="106" t="s">
        <v>305</v>
      </c>
      <c r="AB670" s="106" t="s">
        <v>306</v>
      </c>
      <c r="AC670" s="106" t="s">
        <v>645</v>
      </c>
      <c r="AD670" s="79"/>
      <c r="AE670" s="79"/>
      <c r="AF670" s="79"/>
      <c r="AG670" s="79"/>
      <c r="AH670" s="46">
        <f t="shared" si="52"/>
      </c>
      <c r="AI670" s="29">
        <f t="shared" si="53"/>
      </c>
      <c r="AJ670" s="30">
        <f t="shared" si="54"/>
      </c>
      <c r="AK670" s="52"/>
    </row>
    <row r="671" spans="1:37" ht="12.75">
      <c r="A671" s="93">
        <v>11091482</v>
      </c>
      <c r="B671" s="60" t="s">
        <v>173</v>
      </c>
      <c r="C671" s="60" t="s">
        <v>774</v>
      </c>
      <c r="D671" s="74"/>
      <c r="E671" s="49" t="s">
        <v>412</v>
      </c>
      <c r="F671" s="90">
        <v>103</v>
      </c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76">
        <v>148</v>
      </c>
      <c r="AE671" s="79">
        <v>138.5</v>
      </c>
      <c r="AF671" s="79">
        <v>9.5</v>
      </c>
      <c r="AG671" s="79">
        <f t="shared" si="50"/>
        <v>148</v>
      </c>
      <c r="AH671" s="46">
        <f t="shared" si="52"/>
        <v>15244</v>
      </c>
      <c r="AI671" s="29">
        <f t="shared" si="53"/>
        <v>0</v>
      </c>
      <c r="AJ671" s="30">
        <f t="shared" si="54"/>
        <v>0</v>
      </c>
      <c r="AK671" s="52">
        <f t="shared" si="51"/>
      </c>
    </row>
    <row r="672" spans="1:37" ht="12.75">
      <c r="A672" s="93">
        <v>11091483</v>
      </c>
      <c r="B672" s="60" t="s">
        <v>173</v>
      </c>
      <c r="C672" s="60" t="s">
        <v>714</v>
      </c>
      <c r="D672" s="74"/>
      <c r="E672" s="49" t="s">
        <v>412</v>
      </c>
      <c r="F672" s="90">
        <v>103</v>
      </c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76">
        <v>148</v>
      </c>
      <c r="AE672" s="79">
        <v>138.5</v>
      </c>
      <c r="AF672" s="79">
        <v>9.5</v>
      </c>
      <c r="AG672" s="79">
        <f t="shared" si="50"/>
        <v>148</v>
      </c>
      <c r="AH672" s="46">
        <f t="shared" si="52"/>
        <v>15244</v>
      </c>
      <c r="AI672" s="29">
        <f t="shared" si="53"/>
        <v>0</v>
      </c>
      <c r="AJ672" s="30">
        <f t="shared" si="54"/>
        <v>0</v>
      </c>
      <c r="AK672" s="52">
        <f t="shared" si="51"/>
      </c>
    </row>
    <row r="673" spans="1:37" ht="12.75">
      <c r="A673" s="93">
        <v>11091481</v>
      </c>
      <c r="B673" s="60" t="s">
        <v>173</v>
      </c>
      <c r="C673" s="60" t="s">
        <v>712</v>
      </c>
      <c r="D673" s="74" t="s">
        <v>1314</v>
      </c>
      <c r="E673" s="49" t="s">
        <v>412</v>
      </c>
      <c r="F673" s="90">
        <v>103</v>
      </c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76">
        <v>148</v>
      </c>
      <c r="AE673" s="79">
        <v>138.5</v>
      </c>
      <c r="AF673" s="79">
        <v>9.5</v>
      </c>
      <c r="AG673" s="79">
        <f t="shared" si="50"/>
        <v>148</v>
      </c>
      <c r="AH673" s="46">
        <f t="shared" si="52"/>
        <v>15244</v>
      </c>
      <c r="AI673" s="29">
        <f t="shared" si="53"/>
        <v>0</v>
      </c>
      <c r="AJ673" s="30">
        <f t="shared" si="54"/>
        <v>0</v>
      </c>
      <c r="AK673" s="52">
        <f t="shared" si="51"/>
      </c>
    </row>
    <row r="674" spans="1:37" ht="12.75">
      <c r="A674" s="93">
        <v>11091485</v>
      </c>
      <c r="B674" s="60" t="s">
        <v>173</v>
      </c>
      <c r="C674" s="60" t="s">
        <v>713</v>
      </c>
      <c r="D674" s="74"/>
      <c r="E674" s="49" t="s">
        <v>412</v>
      </c>
      <c r="F674" s="90">
        <v>103</v>
      </c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76">
        <v>148</v>
      </c>
      <c r="AE674" s="79">
        <v>138.5</v>
      </c>
      <c r="AF674" s="79">
        <v>9.5</v>
      </c>
      <c r="AG674" s="79">
        <f t="shared" si="50"/>
        <v>148</v>
      </c>
      <c r="AH674" s="46">
        <f t="shared" si="52"/>
        <v>15244</v>
      </c>
      <c r="AI674" s="29">
        <f t="shared" si="53"/>
        <v>0</v>
      </c>
      <c r="AJ674" s="30">
        <f t="shared" si="54"/>
        <v>0</v>
      </c>
      <c r="AK674" s="52">
        <f t="shared" si="51"/>
      </c>
    </row>
    <row r="675" spans="1:37" ht="12.75">
      <c r="A675" s="93">
        <v>11091486</v>
      </c>
      <c r="B675" s="60" t="s">
        <v>173</v>
      </c>
      <c r="C675" s="60" t="s">
        <v>1043</v>
      </c>
      <c r="D675" s="74"/>
      <c r="E675" s="49" t="s">
        <v>412</v>
      </c>
      <c r="F675" s="90">
        <v>103</v>
      </c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76">
        <v>148</v>
      </c>
      <c r="AE675" s="79">
        <v>138.5</v>
      </c>
      <c r="AF675" s="79">
        <v>9.5</v>
      </c>
      <c r="AG675" s="79">
        <f t="shared" si="50"/>
        <v>148</v>
      </c>
      <c r="AH675" s="46">
        <f t="shared" si="52"/>
        <v>15244</v>
      </c>
      <c r="AI675" s="29">
        <f t="shared" si="53"/>
        <v>0</v>
      </c>
      <c r="AJ675" s="30">
        <f t="shared" si="54"/>
        <v>0</v>
      </c>
      <c r="AK675" s="52">
        <f t="shared" si="51"/>
      </c>
    </row>
    <row r="676" spans="1:37" ht="12.75">
      <c r="A676" s="89" t="s">
        <v>1890</v>
      </c>
      <c r="B676" s="60"/>
      <c r="C676" s="60"/>
      <c r="D676" s="74"/>
      <c r="E676" s="49" t="s">
        <v>412</v>
      </c>
      <c r="F676" s="53"/>
      <c r="G676" s="106" t="s">
        <v>31</v>
      </c>
      <c r="H676" s="106" t="s">
        <v>19</v>
      </c>
      <c r="I676" s="106" t="s">
        <v>20</v>
      </c>
      <c r="J676" s="106" t="s">
        <v>21</v>
      </c>
      <c r="K676" s="106" t="s">
        <v>22</v>
      </c>
      <c r="L676" s="106" t="s">
        <v>23</v>
      </c>
      <c r="M676" s="106" t="s">
        <v>24</v>
      </c>
      <c r="N676" s="106" t="s">
        <v>25</v>
      </c>
      <c r="O676" s="106" t="s">
        <v>26</v>
      </c>
      <c r="P676" s="106" t="s">
        <v>27</v>
      </c>
      <c r="Q676" s="106" t="s">
        <v>28</v>
      </c>
      <c r="R676" s="106" t="s">
        <v>29</v>
      </c>
      <c r="S676" s="106" t="s">
        <v>76</v>
      </c>
      <c r="T676" s="106" t="s">
        <v>184</v>
      </c>
      <c r="U676" s="106" t="s">
        <v>301</v>
      </c>
      <c r="V676" s="106" t="s">
        <v>302</v>
      </c>
      <c r="W676" s="106" t="s">
        <v>576</v>
      </c>
      <c r="X676" s="106" t="s">
        <v>303</v>
      </c>
      <c r="Y676" s="106" t="s">
        <v>577</v>
      </c>
      <c r="Z676" s="106" t="s">
        <v>304</v>
      </c>
      <c r="AA676" s="106" t="s">
        <v>305</v>
      </c>
      <c r="AB676" s="106" t="s">
        <v>306</v>
      </c>
      <c r="AC676" s="106" t="s">
        <v>645</v>
      </c>
      <c r="AD676" s="76"/>
      <c r="AE676" s="79"/>
      <c r="AF676" s="79"/>
      <c r="AG676" s="79"/>
      <c r="AH676" s="46">
        <f t="shared" si="52"/>
      </c>
      <c r="AI676" s="29">
        <f t="shared" si="53"/>
      </c>
      <c r="AJ676" s="30">
        <f t="shared" si="54"/>
      </c>
      <c r="AK676" s="52"/>
    </row>
    <row r="677" spans="1:37" ht="12.75">
      <c r="A677" s="93">
        <v>11091401</v>
      </c>
      <c r="B677" s="60" t="s">
        <v>173</v>
      </c>
      <c r="C677" s="60" t="s">
        <v>1226</v>
      </c>
      <c r="D677" s="74"/>
      <c r="E677" s="49" t="s">
        <v>412</v>
      </c>
      <c r="F677" s="90">
        <v>103</v>
      </c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76">
        <v>144</v>
      </c>
      <c r="AE677" s="79">
        <v>131.4</v>
      </c>
      <c r="AF677" s="79">
        <v>12.6</v>
      </c>
      <c r="AG677" s="79">
        <f t="shared" si="50"/>
        <v>144</v>
      </c>
      <c r="AH677" s="46">
        <f t="shared" si="52"/>
        <v>14832</v>
      </c>
      <c r="AI677" s="29">
        <f t="shared" si="53"/>
        <v>0</v>
      </c>
      <c r="AJ677" s="30">
        <f t="shared" si="54"/>
        <v>0</v>
      </c>
      <c r="AK677" s="52">
        <f t="shared" si="51"/>
      </c>
    </row>
    <row r="678" spans="1:37" ht="12.75">
      <c r="A678" s="93">
        <v>11091480</v>
      </c>
      <c r="B678" s="60" t="s">
        <v>173</v>
      </c>
      <c r="C678" s="60" t="s">
        <v>1227</v>
      </c>
      <c r="D678" s="74"/>
      <c r="E678" s="49" t="s">
        <v>412</v>
      </c>
      <c r="F678" s="90">
        <v>103</v>
      </c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76">
        <v>126</v>
      </c>
      <c r="AE678" s="79">
        <v>126</v>
      </c>
      <c r="AF678" s="79">
        <v>0</v>
      </c>
      <c r="AG678" s="79">
        <f t="shared" si="50"/>
        <v>126</v>
      </c>
      <c r="AH678" s="46">
        <f t="shared" si="52"/>
        <v>12978</v>
      </c>
      <c r="AI678" s="29">
        <f t="shared" si="53"/>
        <v>0</v>
      </c>
      <c r="AJ678" s="30">
        <f t="shared" si="54"/>
        <v>0</v>
      </c>
      <c r="AK678" s="52">
        <f t="shared" si="51"/>
      </c>
    </row>
    <row r="679" spans="1:37" ht="12.75">
      <c r="A679" s="93">
        <v>11091404</v>
      </c>
      <c r="B679" s="60" t="s">
        <v>173</v>
      </c>
      <c r="C679" s="60" t="s">
        <v>1228</v>
      </c>
      <c r="D679" s="74"/>
      <c r="E679" s="49" t="s">
        <v>412</v>
      </c>
      <c r="F679" s="90">
        <v>103</v>
      </c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76">
        <v>126</v>
      </c>
      <c r="AE679" s="79">
        <v>126</v>
      </c>
      <c r="AF679" s="79">
        <v>0</v>
      </c>
      <c r="AG679" s="79">
        <f t="shared" si="50"/>
        <v>126</v>
      </c>
      <c r="AH679" s="46">
        <f t="shared" si="52"/>
        <v>12978</v>
      </c>
      <c r="AI679" s="29">
        <f t="shared" si="53"/>
        <v>0</v>
      </c>
      <c r="AJ679" s="30">
        <f t="shared" si="54"/>
        <v>0</v>
      </c>
      <c r="AK679" s="52">
        <f t="shared" si="51"/>
      </c>
    </row>
    <row r="680" spans="1:37" ht="12.75">
      <c r="A680" s="93">
        <v>11091406</v>
      </c>
      <c r="B680" s="60" t="s">
        <v>173</v>
      </c>
      <c r="C680" s="60" t="s">
        <v>1229</v>
      </c>
      <c r="D680" s="74"/>
      <c r="E680" s="49" t="s">
        <v>412</v>
      </c>
      <c r="F680" s="90">
        <v>103</v>
      </c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76">
        <v>126</v>
      </c>
      <c r="AE680" s="79">
        <v>126</v>
      </c>
      <c r="AF680" s="79">
        <v>0</v>
      </c>
      <c r="AG680" s="79">
        <f t="shared" si="50"/>
        <v>126</v>
      </c>
      <c r="AH680" s="46">
        <f t="shared" si="52"/>
        <v>12978</v>
      </c>
      <c r="AI680" s="29">
        <f t="shared" si="53"/>
        <v>0</v>
      </c>
      <c r="AJ680" s="30">
        <f t="shared" si="54"/>
        <v>0</v>
      </c>
      <c r="AK680" s="52">
        <f t="shared" si="51"/>
      </c>
    </row>
    <row r="681" spans="1:37" ht="12.75">
      <c r="A681" s="93">
        <v>11091408</v>
      </c>
      <c r="B681" s="60" t="s">
        <v>173</v>
      </c>
      <c r="C681" s="60" t="s">
        <v>1230</v>
      </c>
      <c r="D681" s="74"/>
      <c r="E681" s="49" t="s">
        <v>412</v>
      </c>
      <c r="F681" s="90">
        <v>103</v>
      </c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76">
        <v>126</v>
      </c>
      <c r="AE681" s="79">
        <v>126</v>
      </c>
      <c r="AF681" s="79">
        <v>0</v>
      </c>
      <c r="AG681" s="79">
        <f t="shared" si="50"/>
        <v>126</v>
      </c>
      <c r="AH681" s="46">
        <f t="shared" si="52"/>
        <v>12978</v>
      </c>
      <c r="AI681" s="29">
        <f t="shared" si="53"/>
        <v>0</v>
      </c>
      <c r="AJ681" s="30">
        <f t="shared" si="54"/>
        <v>0</v>
      </c>
      <c r="AK681" s="52">
        <f t="shared" si="51"/>
      </c>
    </row>
    <row r="682" spans="1:37" ht="12.75">
      <c r="A682" s="89" t="s">
        <v>1891</v>
      </c>
      <c r="B682" s="60"/>
      <c r="C682" s="60"/>
      <c r="D682" s="74"/>
      <c r="E682" s="49" t="s">
        <v>412</v>
      </c>
      <c r="F682" s="53"/>
      <c r="G682" s="106" t="s">
        <v>31</v>
      </c>
      <c r="H682" s="106" t="s">
        <v>19</v>
      </c>
      <c r="I682" s="106" t="s">
        <v>20</v>
      </c>
      <c r="J682" s="106" t="s">
        <v>21</v>
      </c>
      <c r="K682" s="106" t="s">
        <v>22</v>
      </c>
      <c r="L682" s="106" t="s">
        <v>23</v>
      </c>
      <c r="M682" s="106" t="s">
        <v>24</v>
      </c>
      <c r="N682" s="106" t="s">
        <v>25</v>
      </c>
      <c r="O682" s="106" t="s">
        <v>26</v>
      </c>
      <c r="P682" s="106" t="s">
        <v>27</v>
      </c>
      <c r="Q682" s="106" t="s">
        <v>28</v>
      </c>
      <c r="R682" s="106" t="s">
        <v>29</v>
      </c>
      <c r="S682" s="106" t="s">
        <v>76</v>
      </c>
      <c r="T682" s="106" t="s">
        <v>184</v>
      </c>
      <c r="U682" s="106" t="s">
        <v>301</v>
      </c>
      <c r="V682" s="106" t="s">
        <v>302</v>
      </c>
      <c r="W682" s="106" t="s">
        <v>576</v>
      </c>
      <c r="X682" s="106" t="s">
        <v>303</v>
      </c>
      <c r="Y682" s="106" t="s">
        <v>577</v>
      </c>
      <c r="Z682" s="106" t="s">
        <v>304</v>
      </c>
      <c r="AA682" s="106" t="s">
        <v>305</v>
      </c>
      <c r="AB682" s="106" t="s">
        <v>306</v>
      </c>
      <c r="AC682" s="106" t="s">
        <v>645</v>
      </c>
      <c r="AD682" s="76"/>
      <c r="AE682" s="79"/>
      <c r="AF682" s="79"/>
      <c r="AG682" s="79"/>
      <c r="AH682" s="46">
        <f t="shared" si="52"/>
      </c>
      <c r="AI682" s="29">
        <f t="shared" si="53"/>
      </c>
      <c r="AJ682" s="30">
        <f t="shared" si="54"/>
      </c>
      <c r="AK682" s="52"/>
    </row>
    <row r="683" spans="1:37" ht="12.75">
      <c r="A683" s="93">
        <v>11091402</v>
      </c>
      <c r="B683" s="60" t="s">
        <v>173</v>
      </c>
      <c r="C683" s="60" t="s">
        <v>1100</v>
      </c>
      <c r="D683" s="74"/>
      <c r="E683" s="49" t="s">
        <v>412</v>
      </c>
      <c r="F683" s="90">
        <v>103</v>
      </c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76">
        <v>135</v>
      </c>
      <c r="AE683" s="79">
        <v>130.8</v>
      </c>
      <c r="AF683" s="79">
        <v>4.2</v>
      </c>
      <c r="AG683" s="79">
        <f t="shared" si="50"/>
        <v>135</v>
      </c>
      <c r="AH683" s="46">
        <f t="shared" si="52"/>
        <v>13905</v>
      </c>
      <c r="AI683" s="29">
        <f t="shared" si="53"/>
        <v>0</v>
      </c>
      <c r="AJ683" s="30">
        <f t="shared" si="54"/>
        <v>0</v>
      </c>
      <c r="AK683" s="52">
        <f t="shared" si="51"/>
      </c>
    </row>
    <row r="684" spans="1:37" ht="12.75">
      <c r="A684" s="93">
        <v>11091400</v>
      </c>
      <c r="B684" s="60" t="s">
        <v>173</v>
      </c>
      <c r="C684" s="60" t="s">
        <v>1231</v>
      </c>
      <c r="D684" s="74"/>
      <c r="E684" s="49" t="s">
        <v>412</v>
      </c>
      <c r="F684" s="90">
        <v>103</v>
      </c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76">
        <v>126</v>
      </c>
      <c r="AE684" s="79">
        <v>126</v>
      </c>
      <c r="AF684" s="79">
        <v>0</v>
      </c>
      <c r="AG684" s="79">
        <f t="shared" si="50"/>
        <v>126</v>
      </c>
      <c r="AH684" s="46">
        <f t="shared" si="52"/>
        <v>12978</v>
      </c>
      <c r="AI684" s="29">
        <f t="shared" si="53"/>
        <v>0</v>
      </c>
      <c r="AJ684" s="30">
        <f t="shared" si="54"/>
        <v>0</v>
      </c>
      <c r="AK684" s="52">
        <f t="shared" si="51"/>
      </c>
    </row>
    <row r="685" spans="1:37" ht="12.75">
      <c r="A685" s="93">
        <v>11091403</v>
      </c>
      <c r="B685" s="60" t="s">
        <v>173</v>
      </c>
      <c r="C685" s="60" t="s">
        <v>1232</v>
      </c>
      <c r="D685" s="74"/>
      <c r="E685" s="49" t="s">
        <v>412</v>
      </c>
      <c r="F685" s="90">
        <v>103</v>
      </c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76">
        <v>126</v>
      </c>
      <c r="AE685" s="79">
        <v>126</v>
      </c>
      <c r="AF685" s="79">
        <v>0</v>
      </c>
      <c r="AG685" s="79">
        <f t="shared" si="50"/>
        <v>126</v>
      </c>
      <c r="AH685" s="46">
        <f t="shared" si="52"/>
        <v>12978</v>
      </c>
      <c r="AI685" s="29">
        <f t="shared" si="53"/>
        <v>0</v>
      </c>
      <c r="AJ685" s="30">
        <f t="shared" si="54"/>
        <v>0</v>
      </c>
      <c r="AK685" s="52">
        <f t="shared" si="51"/>
      </c>
    </row>
    <row r="686" spans="1:37" ht="12.75">
      <c r="A686" s="93">
        <v>11091405</v>
      </c>
      <c r="B686" s="60" t="s">
        <v>173</v>
      </c>
      <c r="C686" s="60" t="s">
        <v>1233</v>
      </c>
      <c r="D686" s="74"/>
      <c r="E686" s="49" t="s">
        <v>412</v>
      </c>
      <c r="F686" s="90">
        <v>103</v>
      </c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76">
        <v>126</v>
      </c>
      <c r="AE686" s="79">
        <v>126</v>
      </c>
      <c r="AF686" s="79">
        <v>0</v>
      </c>
      <c r="AG686" s="79">
        <f t="shared" si="50"/>
        <v>126</v>
      </c>
      <c r="AH686" s="46">
        <f t="shared" si="52"/>
        <v>12978</v>
      </c>
      <c r="AI686" s="29">
        <f t="shared" si="53"/>
        <v>0</v>
      </c>
      <c r="AJ686" s="30">
        <f t="shared" si="54"/>
        <v>0</v>
      </c>
      <c r="AK686" s="52">
        <f t="shared" si="51"/>
      </c>
    </row>
    <row r="687" spans="1:37" ht="12.75">
      <c r="A687" s="93">
        <v>11091407</v>
      </c>
      <c r="B687" s="60" t="s">
        <v>173</v>
      </c>
      <c r="C687" s="60" t="s">
        <v>1215</v>
      </c>
      <c r="D687" s="74"/>
      <c r="E687" s="49" t="s">
        <v>412</v>
      </c>
      <c r="F687" s="90">
        <v>103</v>
      </c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76">
        <v>144</v>
      </c>
      <c r="AE687" s="79">
        <v>131.4</v>
      </c>
      <c r="AF687" s="79">
        <v>12.6</v>
      </c>
      <c r="AG687" s="79">
        <f t="shared" si="50"/>
        <v>144</v>
      </c>
      <c r="AH687" s="46">
        <f t="shared" si="52"/>
        <v>14832</v>
      </c>
      <c r="AI687" s="29">
        <f t="shared" si="53"/>
        <v>0</v>
      </c>
      <c r="AJ687" s="30">
        <f t="shared" si="54"/>
        <v>0</v>
      </c>
      <c r="AK687" s="52">
        <f t="shared" si="51"/>
      </c>
    </row>
    <row r="688" spans="1:37" ht="12.75">
      <c r="A688" s="93">
        <v>11091479</v>
      </c>
      <c r="B688" s="60" t="s">
        <v>173</v>
      </c>
      <c r="C688" s="60" t="s">
        <v>1234</v>
      </c>
      <c r="D688" s="74"/>
      <c r="E688" s="49" t="s">
        <v>412</v>
      </c>
      <c r="F688" s="90">
        <v>103</v>
      </c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76">
        <v>126</v>
      </c>
      <c r="AE688" s="79">
        <v>126</v>
      </c>
      <c r="AF688" s="79">
        <v>0</v>
      </c>
      <c r="AG688" s="79">
        <f t="shared" si="50"/>
        <v>126</v>
      </c>
      <c r="AH688" s="46">
        <f t="shared" si="52"/>
        <v>12978</v>
      </c>
      <c r="AI688" s="29">
        <f t="shared" si="53"/>
        <v>0</v>
      </c>
      <c r="AJ688" s="30">
        <f t="shared" si="54"/>
        <v>0</v>
      </c>
      <c r="AK688" s="52">
        <f t="shared" si="51"/>
      </c>
    </row>
    <row r="689" spans="1:37" ht="12.75">
      <c r="A689" s="89" t="s">
        <v>1892</v>
      </c>
      <c r="B689" s="60"/>
      <c r="C689" s="60"/>
      <c r="D689" s="74"/>
      <c r="E689" s="49" t="s">
        <v>412</v>
      </c>
      <c r="F689" s="53"/>
      <c r="G689" s="106" t="s">
        <v>31</v>
      </c>
      <c r="H689" s="106" t="s">
        <v>19</v>
      </c>
      <c r="I689" s="106" t="s">
        <v>20</v>
      </c>
      <c r="J689" s="106" t="s">
        <v>21</v>
      </c>
      <c r="K689" s="106" t="s">
        <v>22</v>
      </c>
      <c r="L689" s="106" t="s">
        <v>23</v>
      </c>
      <c r="M689" s="106" t="s">
        <v>24</v>
      </c>
      <c r="N689" s="106" t="s">
        <v>25</v>
      </c>
      <c r="O689" s="106" t="s">
        <v>26</v>
      </c>
      <c r="P689" s="106" t="s">
        <v>27</v>
      </c>
      <c r="Q689" s="106" t="s">
        <v>28</v>
      </c>
      <c r="R689" s="106" t="s">
        <v>29</v>
      </c>
      <c r="S689" s="106" t="s">
        <v>76</v>
      </c>
      <c r="T689" s="106" t="s">
        <v>184</v>
      </c>
      <c r="U689" s="106" t="s">
        <v>301</v>
      </c>
      <c r="V689" s="106" t="s">
        <v>302</v>
      </c>
      <c r="W689" s="106" t="s">
        <v>576</v>
      </c>
      <c r="X689" s="106" t="s">
        <v>303</v>
      </c>
      <c r="Y689" s="106" t="s">
        <v>577</v>
      </c>
      <c r="Z689" s="106" t="s">
        <v>304</v>
      </c>
      <c r="AA689" s="106" t="s">
        <v>305</v>
      </c>
      <c r="AB689" s="106" t="s">
        <v>306</v>
      </c>
      <c r="AC689" s="106" t="s">
        <v>645</v>
      </c>
      <c r="AD689" s="79"/>
      <c r="AE689" s="79"/>
      <c r="AF689" s="79"/>
      <c r="AG689" s="79"/>
      <c r="AH689" s="46">
        <f t="shared" si="52"/>
      </c>
      <c r="AI689" s="29">
        <f t="shared" si="53"/>
      </c>
      <c r="AJ689" s="30">
        <f t="shared" si="54"/>
      </c>
      <c r="AK689" s="52"/>
    </row>
    <row r="690" spans="1:37" ht="12.75">
      <c r="A690" s="93">
        <v>11151150</v>
      </c>
      <c r="B690" s="60" t="s">
        <v>173</v>
      </c>
      <c r="C690" s="60" t="s">
        <v>1691</v>
      </c>
      <c r="D690" s="82" t="s">
        <v>1314</v>
      </c>
      <c r="E690" s="49" t="s">
        <v>412</v>
      </c>
      <c r="F690" s="90">
        <v>103</v>
      </c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75">
        <v>188</v>
      </c>
      <c r="AE690" s="100">
        <v>175.4</v>
      </c>
      <c r="AF690" s="100">
        <v>12.6</v>
      </c>
      <c r="AG690" s="79">
        <f t="shared" si="50"/>
        <v>188</v>
      </c>
      <c r="AH690" s="46">
        <f t="shared" si="52"/>
        <v>19364</v>
      </c>
      <c r="AI690" s="29">
        <f t="shared" si="53"/>
        <v>0</v>
      </c>
      <c r="AJ690" s="30">
        <f t="shared" si="54"/>
        <v>0</v>
      </c>
      <c r="AK690" s="52">
        <f t="shared" si="51"/>
      </c>
    </row>
    <row r="691" spans="1:37" ht="12.75">
      <c r="A691" s="93">
        <v>11151152</v>
      </c>
      <c r="B691" s="60" t="s">
        <v>173</v>
      </c>
      <c r="C691" s="60" t="s">
        <v>1692</v>
      </c>
      <c r="D691" s="82" t="s">
        <v>1314</v>
      </c>
      <c r="E691" s="49" t="s">
        <v>412</v>
      </c>
      <c r="F691" s="90">
        <v>103</v>
      </c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75">
        <v>172</v>
      </c>
      <c r="AE691" s="100">
        <v>172</v>
      </c>
      <c r="AF691" s="100">
        <v>0</v>
      </c>
      <c r="AG691" s="79">
        <f t="shared" si="50"/>
        <v>172</v>
      </c>
      <c r="AH691" s="46">
        <f t="shared" si="52"/>
        <v>17716</v>
      </c>
      <c r="AI691" s="29">
        <f t="shared" si="53"/>
        <v>0</v>
      </c>
      <c r="AJ691" s="30">
        <f t="shared" si="54"/>
        <v>0</v>
      </c>
      <c r="AK691" s="52">
        <f t="shared" si="51"/>
      </c>
    </row>
    <row r="692" spans="1:37" ht="14.25" customHeight="1">
      <c r="A692" s="93">
        <v>11151153</v>
      </c>
      <c r="B692" s="60" t="s">
        <v>173</v>
      </c>
      <c r="C692" s="60" t="s">
        <v>1693</v>
      </c>
      <c r="D692" s="82" t="s">
        <v>1314</v>
      </c>
      <c r="E692" s="49" t="s">
        <v>412</v>
      </c>
      <c r="F692" s="90">
        <v>103</v>
      </c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75">
        <v>172</v>
      </c>
      <c r="AE692" s="100">
        <v>172</v>
      </c>
      <c r="AF692" s="100">
        <v>0</v>
      </c>
      <c r="AG692" s="79">
        <f t="shared" si="50"/>
        <v>172</v>
      </c>
      <c r="AH692" s="46">
        <f t="shared" si="52"/>
        <v>17716</v>
      </c>
      <c r="AI692" s="29">
        <f t="shared" si="53"/>
        <v>0</v>
      </c>
      <c r="AJ692" s="30">
        <f t="shared" si="54"/>
        <v>0</v>
      </c>
      <c r="AK692" s="52">
        <f t="shared" si="51"/>
      </c>
    </row>
    <row r="693" spans="1:37" ht="12.75">
      <c r="A693" s="93">
        <v>11151155</v>
      </c>
      <c r="B693" s="60" t="s">
        <v>173</v>
      </c>
      <c r="C693" s="60" t="s">
        <v>1694</v>
      </c>
      <c r="D693" s="82" t="s">
        <v>1314</v>
      </c>
      <c r="E693" s="49" t="s">
        <v>412</v>
      </c>
      <c r="F693" s="90">
        <v>103</v>
      </c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75">
        <v>172</v>
      </c>
      <c r="AE693" s="100">
        <v>172</v>
      </c>
      <c r="AF693" s="100">
        <v>0</v>
      </c>
      <c r="AG693" s="79">
        <f t="shared" si="50"/>
        <v>172</v>
      </c>
      <c r="AH693" s="46">
        <f t="shared" si="52"/>
        <v>17716</v>
      </c>
      <c r="AI693" s="29">
        <f t="shared" si="53"/>
        <v>0</v>
      </c>
      <c r="AJ693" s="30">
        <f t="shared" si="54"/>
        <v>0</v>
      </c>
      <c r="AK693" s="52">
        <f t="shared" si="51"/>
      </c>
    </row>
    <row r="694" spans="1:37" ht="12.75">
      <c r="A694" s="93">
        <v>11151157</v>
      </c>
      <c r="B694" s="60" t="s">
        <v>173</v>
      </c>
      <c r="C694" s="60" t="s">
        <v>1695</v>
      </c>
      <c r="D694" s="82" t="s">
        <v>1314</v>
      </c>
      <c r="E694" s="49" t="s">
        <v>412</v>
      </c>
      <c r="F694" s="90">
        <v>103</v>
      </c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75">
        <v>172</v>
      </c>
      <c r="AE694" s="100">
        <v>172</v>
      </c>
      <c r="AF694" s="100">
        <v>0</v>
      </c>
      <c r="AG694" s="79">
        <f t="shared" si="50"/>
        <v>172</v>
      </c>
      <c r="AH694" s="46">
        <f t="shared" si="52"/>
        <v>17716</v>
      </c>
      <c r="AI694" s="29">
        <f t="shared" si="53"/>
        <v>0</v>
      </c>
      <c r="AJ694" s="30">
        <f t="shared" si="54"/>
        <v>0</v>
      </c>
      <c r="AK694" s="52">
        <f t="shared" si="51"/>
      </c>
    </row>
    <row r="695" spans="1:37" ht="12.75">
      <c r="A695" s="89" t="s">
        <v>1893</v>
      </c>
      <c r="B695" s="60"/>
      <c r="C695" s="60"/>
      <c r="D695" s="74"/>
      <c r="E695" s="49" t="s">
        <v>412</v>
      </c>
      <c r="F695" s="53"/>
      <c r="G695" s="106" t="s">
        <v>31</v>
      </c>
      <c r="H695" s="106" t="s">
        <v>19</v>
      </c>
      <c r="I695" s="106" t="s">
        <v>20</v>
      </c>
      <c r="J695" s="106" t="s">
        <v>21</v>
      </c>
      <c r="K695" s="106" t="s">
        <v>22</v>
      </c>
      <c r="L695" s="106" t="s">
        <v>23</v>
      </c>
      <c r="M695" s="106" t="s">
        <v>24</v>
      </c>
      <c r="N695" s="106" t="s">
        <v>25</v>
      </c>
      <c r="O695" s="106" t="s">
        <v>26</v>
      </c>
      <c r="P695" s="106" t="s">
        <v>27</v>
      </c>
      <c r="Q695" s="106" t="s">
        <v>28</v>
      </c>
      <c r="R695" s="106" t="s">
        <v>29</v>
      </c>
      <c r="S695" s="106" t="s">
        <v>76</v>
      </c>
      <c r="T695" s="106" t="s">
        <v>184</v>
      </c>
      <c r="U695" s="106" t="s">
        <v>301</v>
      </c>
      <c r="V695" s="106" t="s">
        <v>302</v>
      </c>
      <c r="W695" s="106" t="s">
        <v>576</v>
      </c>
      <c r="X695" s="106" t="s">
        <v>303</v>
      </c>
      <c r="Y695" s="106" t="s">
        <v>577</v>
      </c>
      <c r="Z695" s="106" t="s">
        <v>304</v>
      </c>
      <c r="AA695" s="106" t="s">
        <v>305</v>
      </c>
      <c r="AB695" s="106" t="s">
        <v>306</v>
      </c>
      <c r="AC695" s="106" t="s">
        <v>645</v>
      </c>
      <c r="AD695" s="79"/>
      <c r="AE695" s="79"/>
      <c r="AF695" s="79"/>
      <c r="AG695" s="79"/>
      <c r="AH695" s="46">
        <f t="shared" si="52"/>
      </c>
      <c r="AI695" s="29">
        <f t="shared" si="53"/>
      </c>
      <c r="AJ695" s="30">
        <f t="shared" si="54"/>
      </c>
      <c r="AK695" s="52"/>
    </row>
    <row r="696" spans="1:37" ht="12.75">
      <c r="A696" s="93">
        <v>11151149</v>
      </c>
      <c r="B696" s="60" t="s">
        <v>173</v>
      </c>
      <c r="C696" s="60" t="s">
        <v>1235</v>
      </c>
      <c r="D696" s="74"/>
      <c r="E696" s="49" t="s">
        <v>412</v>
      </c>
      <c r="F696" s="90">
        <v>103</v>
      </c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75">
        <v>172</v>
      </c>
      <c r="AE696" s="100">
        <v>172</v>
      </c>
      <c r="AF696" s="100">
        <v>0</v>
      </c>
      <c r="AG696" s="79">
        <f t="shared" si="50"/>
        <v>172</v>
      </c>
      <c r="AH696" s="46">
        <f t="shared" si="52"/>
        <v>17716</v>
      </c>
      <c r="AI696" s="29">
        <f t="shared" si="53"/>
        <v>0</v>
      </c>
      <c r="AJ696" s="30">
        <f t="shared" si="54"/>
        <v>0</v>
      </c>
      <c r="AK696" s="52">
        <f t="shared" si="51"/>
      </c>
    </row>
    <row r="697" spans="1:37" ht="12.75">
      <c r="A697" s="93">
        <v>11151151</v>
      </c>
      <c r="B697" s="60" t="s">
        <v>173</v>
      </c>
      <c r="C697" s="60" t="s">
        <v>1236</v>
      </c>
      <c r="D697" s="74"/>
      <c r="E697" s="49" t="s">
        <v>412</v>
      </c>
      <c r="F697" s="90">
        <v>103</v>
      </c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75">
        <v>172</v>
      </c>
      <c r="AE697" s="100">
        <v>172</v>
      </c>
      <c r="AF697" s="100">
        <v>0</v>
      </c>
      <c r="AG697" s="79">
        <f t="shared" si="50"/>
        <v>172</v>
      </c>
      <c r="AH697" s="46">
        <f t="shared" si="52"/>
        <v>17716</v>
      </c>
      <c r="AI697" s="29">
        <f t="shared" si="53"/>
        <v>0</v>
      </c>
      <c r="AJ697" s="30">
        <f t="shared" si="54"/>
        <v>0</v>
      </c>
      <c r="AK697" s="52">
        <f t="shared" si="51"/>
      </c>
    </row>
    <row r="698" spans="1:37" ht="12.75">
      <c r="A698" s="93">
        <v>11151154</v>
      </c>
      <c r="B698" s="60" t="s">
        <v>173</v>
      </c>
      <c r="C698" s="60" t="s">
        <v>1237</v>
      </c>
      <c r="D698" s="74"/>
      <c r="E698" s="49" t="s">
        <v>412</v>
      </c>
      <c r="F698" s="90">
        <v>103</v>
      </c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75">
        <v>172</v>
      </c>
      <c r="AE698" s="100">
        <v>172</v>
      </c>
      <c r="AF698" s="100">
        <v>0</v>
      </c>
      <c r="AG698" s="79">
        <f t="shared" si="50"/>
        <v>172</v>
      </c>
      <c r="AH698" s="46">
        <f t="shared" si="52"/>
        <v>17716</v>
      </c>
      <c r="AI698" s="29">
        <f t="shared" si="53"/>
        <v>0</v>
      </c>
      <c r="AJ698" s="30">
        <f t="shared" si="54"/>
        <v>0</v>
      </c>
      <c r="AK698" s="52">
        <f t="shared" si="51"/>
      </c>
    </row>
    <row r="699" spans="1:37" ht="12.75">
      <c r="A699" s="93">
        <v>11151156</v>
      </c>
      <c r="B699" s="60" t="s">
        <v>173</v>
      </c>
      <c r="C699" s="60" t="s">
        <v>1238</v>
      </c>
      <c r="D699" s="74"/>
      <c r="E699" s="49" t="s">
        <v>412</v>
      </c>
      <c r="F699" s="90">
        <v>103</v>
      </c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75">
        <v>188</v>
      </c>
      <c r="AE699" s="100">
        <v>175.4</v>
      </c>
      <c r="AF699" s="100">
        <v>12.6</v>
      </c>
      <c r="AG699" s="79">
        <f t="shared" si="50"/>
        <v>188</v>
      </c>
      <c r="AH699" s="46">
        <f t="shared" si="52"/>
        <v>19364</v>
      </c>
      <c r="AI699" s="29">
        <f t="shared" si="53"/>
        <v>0</v>
      </c>
      <c r="AJ699" s="30">
        <f t="shared" si="54"/>
        <v>0</v>
      </c>
      <c r="AK699" s="52">
        <f t="shared" si="51"/>
      </c>
    </row>
    <row r="700" spans="1:37" ht="12.75">
      <c r="A700" s="93">
        <v>11151158</v>
      </c>
      <c r="B700" s="60" t="s">
        <v>173</v>
      </c>
      <c r="C700" s="60" t="s">
        <v>1239</v>
      </c>
      <c r="D700" s="74"/>
      <c r="E700" s="49" t="s">
        <v>412</v>
      </c>
      <c r="F700" s="90">
        <v>103</v>
      </c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75">
        <v>172</v>
      </c>
      <c r="AE700" s="100">
        <v>172</v>
      </c>
      <c r="AF700" s="100">
        <v>0</v>
      </c>
      <c r="AG700" s="79">
        <f t="shared" si="50"/>
        <v>172</v>
      </c>
      <c r="AH700" s="46">
        <f t="shared" si="52"/>
        <v>17716</v>
      </c>
      <c r="AI700" s="29">
        <f t="shared" si="53"/>
        <v>0</v>
      </c>
      <c r="AJ700" s="30">
        <f t="shared" si="54"/>
        <v>0</v>
      </c>
      <c r="AK700" s="52">
        <f t="shared" si="51"/>
      </c>
    </row>
    <row r="701" spans="1:37" ht="20.25" customHeight="1">
      <c r="A701" s="87" t="s">
        <v>417</v>
      </c>
      <c r="B701" s="60"/>
      <c r="C701" s="60"/>
      <c r="D701" s="59"/>
      <c r="E701" s="36" t="s">
        <v>418</v>
      </c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76"/>
      <c r="AE701" s="79"/>
      <c r="AF701" s="79"/>
      <c r="AG701" s="79"/>
      <c r="AH701" s="46">
        <f t="shared" si="52"/>
      </c>
      <c r="AI701" s="29">
        <f t="shared" si="53"/>
      </c>
      <c r="AJ701" s="30">
        <f t="shared" si="54"/>
      </c>
      <c r="AK701" s="52"/>
    </row>
    <row r="702" spans="1:37" ht="12.75">
      <c r="A702" s="66" t="s">
        <v>1</v>
      </c>
      <c r="B702" s="60"/>
      <c r="C702" s="60"/>
      <c r="D702" s="26"/>
      <c r="E702" s="36" t="s">
        <v>418</v>
      </c>
      <c r="F702" s="53"/>
      <c r="G702" s="106" t="s">
        <v>31</v>
      </c>
      <c r="H702" s="106" t="s">
        <v>19</v>
      </c>
      <c r="I702" s="106" t="s">
        <v>20</v>
      </c>
      <c r="J702" s="106" t="s">
        <v>21</v>
      </c>
      <c r="K702" s="106" t="s">
        <v>22</v>
      </c>
      <c r="L702" s="106" t="s">
        <v>23</v>
      </c>
      <c r="M702" s="106" t="s">
        <v>24</v>
      </c>
      <c r="N702" s="106" t="s">
        <v>25</v>
      </c>
      <c r="O702" s="106" t="s">
        <v>26</v>
      </c>
      <c r="P702" s="106" t="s">
        <v>27</v>
      </c>
      <c r="Q702" s="106" t="s">
        <v>28</v>
      </c>
      <c r="R702" s="106" t="s">
        <v>29</v>
      </c>
      <c r="S702" s="106" t="s">
        <v>76</v>
      </c>
      <c r="T702" s="106" t="s">
        <v>184</v>
      </c>
      <c r="U702" s="106" t="s">
        <v>301</v>
      </c>
      <c r="V702" s="106" t="s">
        <v>302</v>
      </c>
      <c r="W702" s="106" t="s">
        <v>576</v>
      </c>
      <c r="X702" s="106" t="s">
        <v>303</v>
      </c>
      <c r="Y702" s="106" t="s">
        <v>577</v>
      </c>
      <c r="Z702" s="106" t="s">
        <v>304</v>
      </c>
      <c r="AA702" s="106" t="s">
        <v>305</v>
      </c>
      <c r="AB702" s="106" t="s">
        <v>306</v>
      </c>
      <c r="AC702" s="106" t="s">
        <v>645</v>
      </c>
      <c r="AD702" s="75"/>
      <c r="AE702" s="79"/>
      <c r="AF702" s="79"/>
      <c r="AG702" s="79"/>
      <c r="AH702" s="46">
        <f t="shared" si="52"/>
      </c>
      <c r="AI702" s="29">
        <f t="shared" si="53"/>
      </c>
      <c r="AJ702" s="30">
        <f t="shared" si="54"/>
      </c>
      <c r="AK702" s="52"/>
    </row>
    <row r="703" spans="1:37" ht="12.75">
      <c r="A703" s="93">
        <v>10846324</v>
      </c>
      <c r="B703" s="60" t="s">
        <v>1</v>
      </c>
      <c r="C703" s="60" t="s">
        <v>1048</v>
      </c>
      <c r="D703" s="27"/>
      <c r="E703" s="36" t="s">
        <v>418</v>
      </c>
      <c r="F703" s="31">
        <v>410</v>
      </c>
      <c r="G703" s="53"/>
      <c r="H703" s="53"/>
      <c r="I703" s="27"/>
      <c r="J703" s="27"/>
      <c r="K703" s="27"/>
      <c r="L703" s="27"/>
      <c r="M703" s="27"/>
      <c r="N703" s="27"/>
      <c r="O703" s="27"/>
      <c r="P703" s="27"/>
      <c r="Q703" s="27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76">
        <v>34</v>
      </c>
      <c r="AE703" s="79">
        <v>34</v>
      </c>
      <c r="AF703" s="79">
        <v>0</v>
      </c>
      <c r="AG703" s="79">
        <f aca="true" t="shared" si="55" ref="AG703:AG765">AE703*(1-$AH$16)+AF703</f>
        <v>34</v>
      </c>
      <c r="AH703" s="46">
        <f t="shared" si="52"/>
        <v>13940</v>
      </c>
      <c r="AI703" s="29">
        <f t="shared" si="53"/>
        <v>0</v>
      </c>
      <c r="AJ703" s="30">
        <f t="shared" si="54"/>
        <v>0</v>
      </c>
      <c r="AK703" s="52">
        <f aca="true" t="shared" si="56" ref="AK703:AK765">IF(AI703=0,"",F703*AI703)</f>
      </c>
    </row>
    <row r="704" spans="1:37" ht="12.75">
      <c r="A704" s="93">
        <v>10965779</v>
      </c>
      <c r="B704" s="60" t="s">
        <v>1</v>
      </c>
      <c r="C704" s="60" t="s">
        <v>1048</v>
      </c>
      <c r="D704" s="82"/>
      <c r="E704" s="36" t="s">
        <v>418</v>
      </c>
      <c r="F704" s="72">
        <v>260</v>
      </c>
      <c r="G704" s="53"/>
      <c r="H704" s="53"/>
      <c r="I704" s="53"/>
      <c r="J704" s="27"/>
      <c r="K704" s="27"/>
      <c r="L704" s="27"/>
      <c r="M704" s="27"/>
      <c r="N704" s="27"/>
      <c r="O704" s="27"/>
      <c r="P704" s="27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76">
        <v>50</v>
      </c>
      <c r="AE704" s="79">
        <v>50</v>
      </c>
      <c r="AF704" s="79">
        <v>0</v>
      </c>
      <c r="AG704" s="79">
        <f t="shared" si="55"/>
        <v>50</v>
      </c>
      <c r="AH704" s="46">
        <f t="shared" si="52"/>
        <v>13000</v>
      </c>
      <c r="AI704" s="29">
        <f t="shared" si="53"/>
        <v>0</v>
      </c>
      <c r="AJ704" s="30">
        <f t="shared" si="54"/>
        <v>0</v>
      </c>
      <c r="AK704" s="52">
        <f t="shared" si="56"/>
      </c>
    </row>
    <row r="705" spans="1:37" ht="12.75">
      <c r="A705" s="66" t="s">
        <v>792</v>
      </c>
      <c r="B705" s="60"/>
      <c r="C705" s="60"/>
      <c r="D705" s="26"/>
      <c r="E705" s="36" t="s">
        <v>418</v>
      </c>
      <c r="F705" s="53"/>
      <c r="G705" s="106" t="s">
        <v>31</v>
      </c>
      <c r="H705" s="106" t="s">
        <v>19</v>
      </c>
      <c r="I705" s="106" t="s">
        <v>20</v>
      </c>
      <c r="J705" s="106" t="s">
        <v>21</v>
      </c>
      <c r="K705" s="106" t="s">
        <v>22</v>
      </c>
      <c r="L705" s="106" t="s">
        <v>23</v>
      </c>
      <c r="M705" s="106" t="s">
        <v>24</v>
      </c>
      <c r="N705" s="106" t="s">
        <v>25</v>
      </c>
      <c r="O705" s="106" t="s">
        <v>26</v>
      </c>
      <c r="P705" s="106" t="s">
        <v>27</v>
      </c>
      <c r="Q705" s="106" t="s">
        <v>28</v>
      </c>
      <c r="R705" s="106" t="s">
        <v>29</v>
      </c>
      <c r="S705" s="106" t="s">
        <v>76</v>
      </c>
      <c r="T705" s="106" t="s">
        <v>184</v>
      </c>
      <c r="U705" s="106" t="s">
        <v>301</v>
      </c>
      <c r="V705" s="106" t="s">
        <v>302</v>
      </c>
      <c r="W705" s="106" t="s">
        <v>576</v>
      </c>
      <c r="X705" s="106" t="s">
        <v>303</v>
      </c>
      <c r="Y705" s="106" t="s">
        <v>577</v>
      </c>
      <c r="Z705" s="106" t="s">
        <v>304</v>
      </c>
      <c r="AA705" s="106" t="s">
        <v>305</v>
      </c>
      <c r="AB705" s="106" t="s">
        <v>306</v>
      </c>
      <c r="AC705" s="106" t="s">
        <v>645</v>
      </c>
      <c r="AD705" s="76"/>
      <c r="AE705" s="79"/>
      <c r="AF705" s="79"/>
      <c r="AG705" s="79"/>
      <c r="AH705" s="46">
        <f t="shared" si="52"/>
      </c>
      <c r="AI705" s="29">
        <f t="shared" si="53"/>
      </c>
      <c r="AJ705" s="30">
        <f t="shared" si="54"/>
      </c>
      <c r="AK705" s="52"/>
    </row>
    <row r="706" spans="1:37" ht="12.75">
      <c r="A706" s="93">
        <v>10743871</v>
      </c>
      <c r="B706" s="60" t="s">
        <v>188</v>
      </c>
      <c r="C706" s="60" t="s">
        <v>926</v>
      </c>
      <c r="D706" s="62"/>
      <c r="E706" s="36" t="s">
        <v>418</v>
      </c>
      <c r="F706" s="31">
        <v>440</v>
      </c>
      <c r="G706" s="53"/>
      <c r="H706" s="53"/>
      <c r="I706" s="27"/>
      <c r="J706" s="53"/>
      <c r="K706" s="27"/>
      <c r="L706" s="27"/>
      <c r="M706" s="27"/>
      <c r="N706" s="27"/>
      <c r="O706" s="27"/>
      <c r="P706" s="27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76">
        <v>33</v>
      </c>
      <c r="AE706" s="79">
        <v>33</v>
      </c>
      <c r="AF706" s="79">
        <v>0</v>
      </c>
      <c r="AG706" s="79">
        <f t="shared" si="55"/>
        <v>33</v>
      </c>
      <c r="AH706" s="46">
        <f t="shared" si="52"/>
        <v>14520</v>
      </c>
      <c r="AI706" s="29">
        <f t="shared" si="53"/>
        <v>0</v>
      </c>
      <c r="AJ706" s="30">
        <f t="shared" si="54"/>
        <v>0</v>
      </c>
      <c r="AK706" s="52">
        <f t="shared" si="56"/>
      </c>
    </row>
    <row r="707" spans="1:37" ht="12.75">
      <c r="A707" s="93">
        <v>10743577</v>
      </c>
      <c r="B707" s="60" t="s">
        <v>188</v>
      </c>
      <c r="C707" s="60" t="s">
        <v>927</v>
      </c>
      <c r="D707" s="62"/>
      <c r="E707" s="36" t="s">
        <v>418</v>
      </c>
      <c r="F707" s="31">
        <v>440</v>
      </c>
      <c r="G707" s="53"/>
      <c r="H707" s="53"/>
      <c r="I707" s="27"/>
      <c r="J707" s="53"/>
      <c r="K707" s="27"/>
      <c r="L707" s="27"/>
      <c r="M707" s="27"/>
      <c r="N707" s="27"/>
      <c r="O707" s="27"/>
      <c r="P707" s="27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76">
        <v>33</v>
      </c>
      <c r="AE707" s="79">
        <v>33</v>
      </c>
      <c r="AF707" s="79">
        <v>0</v>
      </c>
      <c r="AG707" s="79">
        <f t="shared" si="55"/>
        <v>33</v>
      </c>
      <c r="AH707" s="46">
        <f t="shared" si="52"/>
        <v>14520</v>
      </c>
      <c r="AI707" s="29">
        <f t="shared" si="53"/>
        <v>0</v>
      </c>
      <c r="AJ707" s="30">
        <f t="shared" si="54"/>
        <v>0</v>
      </c>
      <c r="AK707" s="52">
        <f t="shared" si="56"/>
      </c>
    </row>
    <row r="708" spans="1:37" ht="12.75">
      <c r="A708" s="93">
        <v>10743870</v>
      </c>
      <c r="B708" s="60" t="s">
        <v>188</v>
      </c>
      <c r="C708" s="60" t="s">
        <v>928</v>
      </c>
      <c r="D708" s="62"/>
      <c r="E708" s="36" t="s">
        <v>418</v>
      </c>
      <c r="F708" s="31">
        <v>440</v>
      </c>
      <c r="G708" s="53"/>
      <c r="H708" s="53"/>
      <c r="I708" s="27"/>
      <c r="J708" s="27"/>
      <c r="K708" s="27"/>
      <c r="L708" s="27"/>
      <c r="M708" s="27"/>
      <c r="N708" s="27"/>
      <c r="O708" s="27"/>
      <c r="P708" s="27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76">
        <v>33</v>
      </c>
      <c r="AE708" s="79">
        <v>33</v>
      </c>
      <c r="AF708" s="79">
        <v>0</v>
      </c>
      <c r="AG708" s="79">
        <f t="shared" si="55"/>
        <v>33</v>
      </c>
      <c r="AH708" s="46">
        <f t="shared" si="52"/>
        <v>14520</v>
      </c>
      <c r="AI708" s="29">
        <f t="shared" si="53"/>
        <v>0</v>
      </c>
      <c r="AJ708" s="30">
        <f t="shared" si="54"/>
        <v>0</v>
      </c>
      <c r="AK708" s="52">
        <f t="shared" si="56"/>
      </c>
    </row>
    <row r="709" spans="1:37" ht="12.75">
      <c r="A709" s="93">
        <v>10743874</v>
      </c>
      <c r="B709" s="60" t="s">
        <v>188</v>
      </c>
      <c r="C709" s="60" t="s">
        <v>929</v>
      </c>
      <c r="D709" s="62"/>
      <c r="E709" s="36" t="s">
        <v>418</v>
      </c>
      <c r="F709" s="31">
        <v>440</v>
      </c>
      <c r="G709" s="53"/>
      <c r="H709" s="53"/>
      <c r="I709" s="27"/>
      <c r="J709" s="27"/>
      <c r="K709" s="27"/>
      <c r="L709" s="27"/>
      <c r="M709" s="27"/>
      <c r="N709" s="27"/>
      <c r="O709" s="27"/>
      <c r="P709" s="27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76">
        <v>33</v>
      </c>
      <c r="AE709" s="79">
        <v>33</v>
      </c>
      <c r="AF709" s="79">
        <v>0</v>
      </c>
      <c r="AG709" s="79">
        <f t="shared" si="55"/>
        <v>33</v>
      </c>
      <c r="AH709" s="46">
        <f t="shared" si="52"/>
        <v>14520</v>
      </c>
      <c r="AI709" s="29">
        <f t="shared" si="53"/>
        <v>0</v>
      </c>
      <c r="AJ709" s="30">
        <f t="shared" si="54"/>
        <v>0</v>
      </c>
      <c r="AK709" s="52">
        <f t="shared" si="56"/>
      </c>
    </row>
    <row r="710" spans="1:37" ht="12.75">
      <c r="A710" s="93">
        <v>10743869</v>
      </c>
      <c r="B710" s="60" t="s">
        <v>188</v>
      </c>
      <c r="C710" s="60" t="s">
        <v>930</v>
      </c>
      <c r="D710" s="62"/>
      <c r="E710" s="36" t="s">
        <v>418</v>
      </c>
      <c r="F710" s="31">
        <v>440</v>
      </c>
      <c r="G710" s="53"/>
      <c r="H710" s="53"/>
      <c r="I710" s="27"/>
      <c r="J710" s="53"/>
      <c r="K710" s="27"/>
      <c r="L710" s="27"/>
      <c r="M710" s="27"/>
      <c r="N710" s="27"/>
      <c r="O710" s="27"/>
      <c r="P710" s="27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76">
        <v>33</v>
      </c>
      <c r="AE710" s="79">
        <v>33</v>
      </c>
      <c r="AF710" s="79">
        <v>0</v>
      </c>
      <c r="AG710" s="79">
        <f t="shared" si="55"/>
        <v>33</v>
      </c>
      <c r="AH710" s="46">
        <f t="shared" si="52"/>
        <v>14520</v>
      </c>
      <c r="AI710" s="29">
        <f t="shared" si="53"/>
        <v>0</v>
      </c>
      <c r="AJ710" s="30">
        <f t="shared" si="54"/>
        <v>0</v>
      </c>
      <c r="AK710" s="52">
        <f t="shared" si="56"/>
      </c>
    </row>
    <row r="711" spans="1:37" ht="12.75">
      <c r="A711" s="93">
        <v>10743578</v>
      </c>
      <c r="B711" s="60" t="s">
        <v>188</v>
      </c>
      <c r="C711" s="60" t="s">
        <v>931</v>
      </c>
      <c r="D711" s="62"/>
      <c r="E711" s="36" t="s">
        <v>418</v>
      </c>
      <c r="F711" s="31">
        <v>440</v>
      </c>
      <c r="G711" s="53"/>
      <c r="H711" s="53"/>
      <c r="I711" s="27"/>
      <c r="J711" s="53"/>
      <c r="K711" s="27"/>
      <c r="L711" s="27"/>
      <c r="M711" s="27"/>
      <c r="N711" s="27"/>
      <c r="O711" s="27"/>
      <c r="P711" s="27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76">
        <v>33</v>
      </c>
      <c r="AE711" s="79">
        <v>33</v>
      </c>
      <c r="AF711" s="79">
        <v>0</v>
      </c>
      <c r="AG711" s="79">
        <f t="shared" si="55"/>
        <v>33</v>
      </c>
      <c r="AH711" s="46">
        <f t="shared" si="52"/>
        <v>14520</v>
      </c>
      <c r="AI711" s="29">
        <f t="shared" si="53"/>
        <v>0</v>
      </c>
      <c r="AJ711" s="30">
        <f t="shared" si="54"/>
        <v>0</v>
      </c>
      <c r="AK711" s="52">
        <f t="shared" si="56"/>
      </c>
    </row>
    <row r="712" spans="1:37" ht="12.75">
      <c r="A712" s="93">
        <v>10743872</v>
      </c>
      <c r="B712" s="60" t="s">
        <v>188</v>
      </c>
      <c r="C712" s="60" t="s">
        <v>932</v>
      </c>
      <c r="D712" s="62"/>
      <c r="E712" s="36" t="s">
        <v>418</v>
      </c>
      <c r="F712" s="31">
        <v>440</v>
      </c>
      <c r="G712" s="53"/>
      <c r="H712" s="53"/>
      <c r="I712" s="27"/>
      <c r="J712" s="53"/>
      <c r="K712" s="27"/>
      <c r="L712" s="27"/>
      <c r="M712" s="27"/>
      <c r="N712" s="27"/>
      <c r="O712" s="27"/>
      <c r="P712" s="27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76">
        <v>33</v>
      </c>
      <c r="AE712" s="79">
        <v>33</v>
      </c>
      <c r="AF712" s="79">
        <v>0</v>
      </c>
      <c r="AG712" s="79">
        <f t="shared" si="55"/>
        <v>33</v>
      </c>
      <c r="AH712" s="46">
        <f t="shared" si="52"/>
        <v>14520</v>
      </c>
      <c r="AI712" s="29">
        <f t="shared" si="53"/>
        <v>0</v>
      </c>
      <c r="AJ712" s="30">
        <f t="shared" si="54"/>
        <v>0</v>
      </c>
      <c r="AK712" s="52">
        <f t="shared" si="56"/>
      </c>
    </row>
    <row r="713" spans="1:37" ht="12.75">
      <c r="A713" s="93">
        <v>10743873</v>
      </c>
      <c r="B713" s="60" t="s">
        <v>188</v>
      </c>
      <c r="C713" s="60" t="s">
        <v>933</v>
      </c>
      <c r="D713" s="62"/>
      <c r="E713" s="36" t="s">
        <v>418</v>
      </c>
      <c r="F713" s="31">
        <v>440</v>
      </c>
      <c r="G713" s="53"/>
      <c r="H713" s="53"/>
      <c r="I713" s="27"/>
      <c r="J713" s="27"/>
      <c r="K713" s="27"/>
      <c r="L713" s="27"/>
      <c r="M713" s="27"/>
      <c r="N713" s="27"/>
      <c r="O713" s="27"/>
      <c r="P713" s="27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76">
        <v>33</v>
      </c>
      <c r="AE713" s="79">
        <v>33</v>
      </c>
      <c r="AF713" s="79">
        <v>0</v>
      </c>
      <c r="AG713" s="79">
        <f t="shared" si="55"/>
        <v>33</v>
      </c>
      <c r="AH713" s="46">
        <f t="shared" si="52"/>
        <v>14520</v>
      </c>
      <c r="AI713" s="29">
        <f t="shared" si="53"/>
        <v>0</v>
      </c>
      <c r="AJ713" s="30">
        <f t="shared" si="54"/>
        <v>0</v>
      </c>
      <c r="AK713" s="52">
        <f t="shared" si="56"/>
      </c>
    </row>
    <row r="714" spans="1:37" ht="12.75">
      <c r="A714" s="93">
        <v>10713032</v>
      </c>
      <c r="B714" s="60" t="s">
        <v>188</v>
      </c>
      <c r="C714" s="60" t="s">
        <v>934</v>
      </c>
      <c r="D714" s="62"/>
      <c r="E714" s="36" t="s">
        <v>418</v>
      </c>
      <c r="F714" s="31">
        <v>440</v>
      </c>
      <c r="G714" s="53"/>
      <c r="H714" s="53"/>
      <c r="I714" s="27"/>
      <c r="J714" s="27"/>
      <c r="K714" s="27"/>
      <c r="L714" s="27"/>
      <c r="M714" s="27"/>
      <c r="N714" s="27"/>
      <c r="O714" s="27"/>
      <c r="P714" s="27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76">
        <v>33</v>
      </c>
      <c r="AE714" s="79">
        <v>33</v>
      </c>
      <c r="AF714" s="79">
        <v>0</v>
      </c>
      <c r="AG714" s="79">
        <f t="shared" si="55"/>
        <v>33</v>
      </c>
      <c r="AH714" s="46">
        <f t="shared" si="52"/>
        <v>14520</v>
      </c>
      <c r="AI714" s="29">
        <f t="shared" si="53"/>
        <v>0</v>
      </c>
      <c r="AJ714" s="30">
        <f t="shared" si="54"/>
        <v>0</v>
      </c>
      <c r="AK714" s="52">
        <f t="shared" si="56"/>
      </c>
    </row>
    <row r="715" spans="1:37" ht="12.75">
      <c r="A715" s="93">
        <v>10743875</v>
      </c>
      <c r="B715" s="60" t="s">
        <v>188</v>
      </c>
      <c r="C715" s="60" t="s">
        <v>854</v>
      </c>
      <c r="D715" s="62"/>
      <c r="E715" s="36" t="s">
        <v>418</v>
      </c>
      <c r="F715" s="31">
        <v>440</v>
      </c>
      <c r="G715" s="53"/>
      <c r="H715" s="53"/>
      <c r="I715" s="27"/>
      <c r="J715" s="27"/>
      <c r="K715" s="27"/>
      <c r="L715" s="27"/>
      <c r="M715" s="27"/>
      <c r="N715" s="27"/>
      <c r="O715" s="27"/>
      <c r="P715" s="27"/>
      <c r="Q715" s="27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76">
        <v>33</v>
      </c>
      <c r="AE715" s="79">
        <v>33</v>
      </c>
      <c r="AF715" s="79">
        <v>0</v>
      </c>
      <c r="AG715" s="79">
        <f t="shared" si="55"/>
        <v>33</v>
      </c>
      <c r="AH715" s="46">
        <f t="shared" si="52"/>
        <v>14520</v>
      </c>
      <c r="AI715" s="29">
        <f t="shared" si="53"/>
        <v>0</v>
      </c>
      <c r="AJ715" s="30">
        <f t="shared" si="54"/>
        <v>0</v>
      </c>
      <c r="AK715" s="52">
        <f t="shared" si="56"/>
      </c>
    </row>
    <row r="716" spans="1:37" ht="12.75">
      <c r="A716" s="93">
        <v>10743876</v>
      </c>
      <c r="B716" s="60" t="s">
        <v>188</v>
      </c>
      <c r="C716" s="60" t="s">
        <v>854</v>
      </c>
      <c r="D716" s="62"/>
      <c r="E716" s="36" t="s">
        <v>418</v>
      </c>
      <c r="F716" s="72">
        <v>260</v>
      </c>
      <c r="G716" s="27"/>
      <c r="H716" s="53"/>
      <c r="I716" s="53"/>
      <c r="J716" s="27"/>
      <c r="K716" s="27"/>
      <c r="L716" s="27"/>
      <c r="M716" s="27"/>
      <c r="N716" s="27"/>
      <c r="O716" s="27"/>
      <c r="P716" s="27"/>
      <c r="Q716" s="27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76">
        <v>45</v>
      </c>
      <c r="AE716" s="79">
        <v>45</v>
      </c>
      <c r="AF716" s="79">
        <v>0</v>
      </c>
      <c r="AG716" s="79">
        <f t="shared" si="55"/>
        <v>45</v>
      </c>
      <c r="AH716" s="46">
        <f t="shared" si="52"/>
        <v>11700</v>
      </c>
      <c r="AI716" s="29">
        <f t="shared" si="53"/>
        <v>0</v>
      </c>
      <c r="AJ716" s="30">
        <f t="shared" si="54"/>
        <v>0</v>
      </c>
      <c r="AK716" s="52">
        <f t="shared" si="56"/>
      </c>
    </row>
    <row r="717" spans="1:37" ht="12.75">
      <c r="A717" s="66" t="s">
        <v>852</v>
      </c>
      <c r="B717" s="60"/>
      <c r="C717" s="60"/>
      <c r="D717" s="26"/>
      <c r="E717" s="36" t="s">
        <v>418</v>
      </c>
      <c r="F717" s="53"/>
      <c r="G717" s="106" t="s">
        <v>31</v>
      </c>
      <c r="H717" s="106" t="s">
        <v>19</v>
      </c>
      <c r="I717" s="106" t="s">
        <v>20</v>
      </c>
      <c r="J717" s="106" t="s">
        <v>21</v>
      </c>
      <c r="K717" s="106" t="s">
        <v>22</v>
      </c>
      <c r="L717" s="106" t="s">
        <v>23</v>
      </c>
      <c r="M717" s="106" t="s">
        <v>24</v>
      </c>
      <c r="N717" s="106" t="s">
        <v>25</v>
      </c>
      <c r="O717" s="106" t="s">
        <v>26</v>
      </c>
      <c r="P717" s="106" t="s">
        <v>27</v>
      </c>
      <c r="Q717" s="106" t="s">
        <v>28</v>
      </c>
      <c r="R717" s="106" t="s">
        <v>29</v>
      </c>
      <c r="S717" s="106" t="s">
        <v>76</v>
      </c>
      <c r="T717" s="106" t="s">
        <v>184</v>
      </c>
      <c r="U717" s="106" t="s">
        <v>301</v>
      </c>
      <c r="V717" s="106" t="s">
        <v>302</v>
      </c>
      <c r="W717" s="106" t="s">
        <v>576</v>
      </c>
      <c r="X717" s="106" t="s">
        <v>303</v>
      </c>
      <c r="Y717" s="106" t="s">
        <v>577</v>
      </c>
      <c r="Z717" s="106" t="s">
        <v>304</v>
      </c>
      <c r="AA717" s="106" t="s">
        <v>305</v>
      </c>
      <c r="AB717" s="106" t="s">
        <v>306</v>
      </c>
      <c r="AC717" s="106" t="s">
        <v>645</v>
      </c>
      <c r="AD717" s="76"/>
      <c r="AE717" s="79"/>
      <c r="AF717" s="79"/>
      <c r="AG717" s="79"/>
      <c r="AH717" s="46">
        <f t="shared" si="52"/>
      </c>
      <c r="AI717" s="29">
        <f t="shared" si="53"/>
      </c>
      <c r="AJ717" s="30">
        <f t="shared" si="54"/>
      </c>
      <c r="AK717" s="52"/>
    </row>
    <row r="718" spans="1:37" ht="12.75">
      <c r="A718" s="93">
        <v>10779718</v>
      </c>
      <c r="B718" s="60" t="s">
        <v>188</v>
      </c>
      <c r="C718" s="60" t="s">
        <v>917</v>
      </c>
      <c r="D718" s="61"/>
      <c r="E718" s="36" t="s">
        <v>418</v>
      </c>
      <c r="F718" s="72">
        <v>260</v>
      </c>
      <c r="G718" s="27"/>
      <c r="H718" s="53"/>
      <c r="I718" s="53"/>
      <c r="J718" s="27"/>
      <c r="K718" s="27"/>
      <c r="L718" s="27"/>
      <c r="M718" s="27"/>
      <c r="N718" s="27"/>
      <c r="O718" s="27"/>
      <c r="P718" s="27"/>
      <c r="Q718" s="27"/>
      <c r="R718" s="27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76">
        <v>47</v>
      </c>
      <c r="AE718" s="79">
        <v>47</v>
      </c>
      <c r="AF718" s="79">
        <v>0</v>
      </c>
      <c r="AG718" s="79">
        <f t="shared" si="55"/>
        <v>47</v>
      </c>
      <c r="AH718" s="46">
        <f t="shared" si="52"/>
        <v>12220</v>
      </c>
      <c r="AI718" s="29">
        <f t="shared" si="53"/>
        <v>0</v>
      </c>
      <c r="AJ718" s="30">
        <f t="shared" si="54"/>
        <v>0</v>
      </c>
      <c r="AK718" s="52">
        <f t="shared" si="56"/>
      </c>
    </row>
    <row r="719" spans="1:37" ht="12.75">
      <c r="A719" s="93">
        <v>10779717</v>
      </c>
      <c r="B719" s="60" t="s">
        <v>188</v>
      </c>
      <c r="C719" s="60" t="s">
        <v>916</v>
      </c>
      <c r="D719" s="61"/>
      <c r="E719" s="36" t="s">
        <v>418</v>
      </c>
      <c r="F719" s="72">
        <v>260</v>
      </c>
      <c r="G719" s="27"/>
      <c r="H719" s="53"/>
      <c r="I719" s="53"/>
      <c r="J719" s="27"/>
      <c r="K719" s="27"/>
      <c r="L719" s="27"/>
      <c r="M719" s="27"/>
      <c r="N719" s="27"/>
      <c r="O719" s="27"/>
      <c r="P719" s="27"/>
      <c r="Q719" s="27"/>
      <c r="R719" s="27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76">
        <v>47</v>
      </c>
      <c r="AE719" s="79">
        <v>47</v>
      </c>
      <c r="AF719" s="79">
        <v>0</v>
      </c>
      <c r="AG719" s="79">
        <f t="shared" si="55"/>
        <v>47</v>
      </c>
      <c r="AH719" s="46">
        <f t="shared" si="52"/>
        <v>12220</v>
      </c>
      <c r="AI719" s="29">
        <f t="shared" si="53"/>
        <v>0</v>
      </c>
      <c r="AJ719" s="30">
        <f t="shared" si="54"/>
        <v>0</v>
      </c>
      <c r="AK719" s="52">
        <f t="shared" si="56"/>
      </c>
    </row>
    <row r="720" spans="1:37" ht="12.75">
      <c r="A720" s="93">
        <v>10779716</v>
      </c>
      <c r="B720" s="60" t="s">
        <v>188</v>
      </c>
      <c r="C720" s="60" t="s">
        <v>915</v>
      </c>
      <c r="D720" s="61"/>
      <c r="E720" s="36" t="s">
        <v>418</v>
      </c>
      <c r="F720" s="72">
        <v>260</v>
      </c>
      <c r="G720" s="27"/>
      <c r="H720" s="53"/>
      <c r="I720" s="53"/>
      <c r="J720" s="27"/>
      <c r="K720" s="27"/>
      <c r="L720" s="27"/>
      <c r="M720" s="27"/>
      <c r="N720" s="27"/>
      <c r="O720" s="27"/>
      <c r="P720" s="27"/>
      <c r="Q720" s="27"/>
      <c r="R720" s="27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76">
        <v>47</v>
      </c>
      <c r="AE720" s="79">
        <v>47</v>
      </c>
      <c r="AF720" s="79">
        <v>0</v>
      </c>
      <c r="AG720" s="79">
        <f t="shared" si="55"/>
        <v>47</v>
      </c>
      <c r="AH720" s="46">
        <f t="shared" si="52"/>
        <v>12220</v>
      </c>
      <c r="AI720" s="29">
        <f t="shared" si="53"/>
        <v>0</v>
      </c>
      <c r="AJ720" s="30">
        <f t="shared" si="54"/>
        <v>0</v>
      </c>
      <c r="AK720" s="52">
        <f t="shared" si="56"/>
      </c>
    </row>
    <row r="721" spans="1:37" ht="12.75">
      <c r="A721" s="93">
        <v>10779715</v>
      </c>
      <c r="B721" s="60" t="s">
        <v>188</v>
      </c>
      <c r="C721" s="60" t="s">
        <v>914</v>
      </c>
      <c r="D721" s="61"/>
      <c r="E721" s="36" t="s">
        <v>418</v>
      </c>
      <c r="F721" s="72">
        <v>260</v>
      </c>
      <c r="G721" s="27"/>
      <c r="H721" s="53"/>
      <c r="I721" s="53"/>
      <c r="J721" s="27"/>
      <c r="K721" s="27"/>
      <c r="L721" s="27"/>
      <c r="M721" s="27"/>
      <c r="N721" s="27"/>
      <c r="O721" s="27"/>
      <c r="P721" s="27"/>
      <c r="Q721" s="27"/>
      <c r="R721" s="27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76">
        <v>47</v>
      </c>
      <c r="AE721" s="79">
        <v>47</v>
      </c>
      <c r="AF721" s="79">
        <v>0</v>
      </c>
      <c r="AG721" s="79">
        <f t="shared" si="55"/>
        <v>47</v>
      </c>
      <c r="AH721" s="46">
        <f t="shared" si="52"/>
        <v>12220</v>
      </c>
      <c r="AI721" s="29">
        <f t="shared" si="53"/>
        <v>0</v>
      </c>
      <c r="AJ721" s="30">
        <f t="shared" si="54"/>
        <v>0</v>
      </c>
      <c r="AK721" s="52">
        <f t="shared" si="56"/>
      </c>
    </row>
    <row r="722" spans="1:37" ht="12.75">
      <c r="A722" s="93">
        <v>10779714</v>
      </c>
      <c r="B722" s="60" t="s">
        <v>188</v>
      </c>
      <c r="C722" s="60" t="s">
        <v>913</v>
      </c>
      <c r="D722" s="61"/>
      <c r="E722" s="36" t="s">
        <v>418</v>
      </c>
      <c r="F722" s="72">
        <v>260</v>
      </c>
      <c r="G722" s="27"/>
      <c r="H722" s="53"/>
      <c r="I722" s="53"/>
      <c r="J722" s="27"/>
      <c r="K722" s="27"/>
      <c r="L722" s="27"/>
      <c r="M722" s="27"/>
      <c r="N722" s="27"/>
      <c r="O722" s="27"/>
      <c r="P722" s="27"/>
      <c r="Q722" s="27"/>
      <c r="R722" s="27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76">
        <v>47</v>
      </c>
      <c r="AE722" s="79">
        <v>47</v>
      </c>
      <c r="AF722" s="79">
        <v>0</v>
      </c>
      <c r="AG722" s="79">
        <f t="shared" si="55"/>
        <v>47</v>
      </c>
      <c r="AH722" s="46">
        <f t="shared" si="52"/>
        <v>12220</v>
      </c>
      <c r="AI722" s="29">
        <f t="shared" si="53"/>
        <v>0</v>
      </c>
      <c r="AJ722" s="30">
        <f t="shared" si="54"/>
        <v>0</v>
      </c>
      <c r="AK722" s="52">
        <f t="shared" si="56"/>
      </c>
    </row>
    <row r="723" spans="1:37" ht="12.75">
      <c r="A723" s="93">
        <v>10779889</v>
      </c>
      <c r="B723" s="60" t="s">
        <v>188</v>
      </c>
      <c r="C723" s="60" t="s">
        <v>853</v>
      </c>
      <c r="D723" s="61"/>
      <c r="E723" s="36" t="s">
        <v>418</v>
      </c>
      <c r="F723" s="72">
        <v>260</v>
      </c>
      <c r="G723" s="27"/>
      <c r="H723" s="53"/>
      <c r="I723" s="53"/>
      <c r="J723" s="27"/>
      <c r="K723" s="27"/>
      <c r="L723" s="27"/>
      <c r="M723" s="27"/>
      <c r="N723" s="27"/>
      <c r="O723" s="27"/>
      <c r="P723" s="27"/>
      <c r="Q723" s="27"/>
      <c r="R723" s="27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76">
        <v>47</v>
      </c>
      <c r="AE723" s="79">
        <v>47</v>
      </c>
      <c r="AF723" s="79">
        <v>0</v>
      </c>
      <c r="AG723" s="79">
        <f t="shared" si="55"/>
        <v>47</v>
      </c>
      <c r="AH723" s="46">
        <f t="shared" si="52"/>
        <v>12220</v>
      </c>
      <c r="AI723" s="29">
        <f t="shared" si="53"/>
        <v>0</v>
      </c>
      <c r="AJ723" s="30">
        <f t="shared" si="54"/>
        <v>0</v>
      </c>
      <c r="AK723" s="52">
        <f t="shared" si="56"/>
      </c>
    </row>
    <row r="724" spans="1:37" ht="12.75">
      <c r="A724" s="66" t="s">
        <v>791</v>
      </c>
      <c r="B724" s="60"/>
      <c r="C724" s="60"/>
      <c r="D724" s="116"/>
      <c r="E724" s="36" t="s">
        <v>418</v>
      </c>
      <c r="F724" s="53"/>
      <c r="G724" s="106" t="s">
        <v>31</v>
      </c>
      <c r="H724" s="106" t="s">
        <v>19</v>
      </c>
      <c r="I724" s="106" t="s">
        <v>20</v>
      </c>
      <c r="J724" s="106" t="s">
        <v>21</v>
      </c>
      <c r="K724" s="106" t="s">
        <v>22</v>
      </c>
      <c r="L724" s="106" t="s">
        <v>23</v>
      </c>
      <c r="M724" s="106" t="s">
        <v>24</v>
      </c>
      <c r="N724" s="106" t="s">
        <v>25</v>
      </c>
      <c r="O724" s="106" t="s">
        <v>26</v>
      </c>
      <c r="P724" s="106" t="s">
        <v>27</v>
      </c>
      <c r="Q724" s="106" t="s">
        <v>28</v>
      </c>
      <c r="R724" s="106" t="s">
        <v>29</v>
      </c>
      <c r="S724" s="106" t="s">
        <v>76</v>
      </c>
      <c r="T724" s="106" t="s">
        <v>184</v>
      </c>
      <c r="U724" s="106" t="s">
        <v>301</v>
      </c>
      <c r="V724" s="106" t="s">
        <v>302</v>
      </c>
      <c r="W724" s="106" t="s">
        <v>576</v>
      </c>
      <c r="X724" s="106" t="s">
        <v>303</v>
      </c>
      <c r="Y724" s="106" t="s">
        <v>577</v>
      </c>
      <c r="Z724" s="106" t="s">
        <v>304</v>
      </c>
      <c r="AA724" s="106" t="s">
        <v>305</v>
      </c>
      <c r="AB724" s="106" t="s">
        <v>306</v>
      </c>
      <c r="AC724" s="106" t="s">
        <v>645</v>
      </c>
      <c r="AD724" s="76"/>
      <c r="AE724" s="79"/>
      <c r="AF724" s="79"/>
      <c r="AG724" s="79"/>
      <c r="AH724" s="46">
        <f t="shared" si="52"/>
      </c>
      <c r="AI724" s="29">
        <f t="shared" si="53"/>
      </c>
      <c r="AJ724" s="30">
        <f t="shared" si="54"/>
      </c>
      <c r="AK724" s="52"/>
    </row>
    <row r="725" spans="1:37" ht="12.75">
      <c r="A725" s="36">
        <v>10180715</v>
      </c>
      <c r="B725" s="60" t="s">
        <v>188</v>
      </c>
      <c r="C725" s="60" t="s">
        <v>189</v>
      </c>
      <c r="D725" s="27"/>
      <c r="E725" s="36" t="s">
        <v>418</v>
      </c>
      <c r="F725" s="72">
        <v>260</v>
      </c>
      <c r="G725" s="53"/>
      <c r="H725" s="53"/>
      <c r="I725" s="53"/>
      <c r="J725" s="27"/>
      <c r="K725" s="27"/>
      <c r="L725" s="27"/>
      <c r="M725" s="27"/>
      <c r="N725" s="27"/>
      <c r="O725" s="27"/>
      <c r="P725" s="27"/>
      <c r="Q725" s="27"/>
      <c r="R725" s="27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76">
        <v>45</v>
      </c>
      <c r="AE725" s="79">
        <v>45</v>
      </c>
      <c r="AF725" s="79">
        <v>0</v>
      </c>
      <c r="AG725" s="79">
        <f t="shared" si="55"/>
        <v>45</v>
      </c>
      <c r="AH725" s="46">
        <f t="shared" si="52"/>
        <v>11700</v>
      </c>
      <c r="AI725" s="29">
        <f t="shared" si="53"/>
        <v>0</v>
      </c>
      <c r="AJ725" s="30">
        <f t="shared" si="54"/>
        <v>0</v>
      </c>
      <c r="AK725" s="52">
        <f t="shared" si="56"/>
      </c>
    </row>
    <row r="726" spans="1:37" ht="12.75">
      <c r="A726" s="36">
        <v>10180716</v>
      </c>
      <c r="B726" s="60" t="s">
        <v>188</v>
      </c>
      <c r="C726" s="60" t="s">
        <v>190</v>
      </c>
      <c r="D726" s="27"/>
      <c r="E726" s="36" t="s">
        <v>418</v>
      </c>
      <c r="F726" s="72">
        <v>260</v>
      </c>
      <c r="G726" s="53"/>
      <c r="H726" s="53"/>
      <c r="I726" s="53"/>
      <c r="J726" s="27"/>
      <c r="K726" s="27"/>
      <c r="L726" s="27"/>
      <c r="M726" s="27"/>
      <c r="N726" s="27"/>
      <c r="O726" s="27"/>
      <c r="P726" s="27"/>
      <c r="Q726" s="27"/>
      <c r="R726" s="27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76">
        <v>45</v>
      </c>
      <c r="AE726" s="79">
        <v>45</v>
      </c>
      <c r="AF726" s="79">
        <v>0</v>
      </c>
      <c r="AG726" s="79">
        <f t="shared" si="55"/>
        <v>45</v>
      </c>
      <c r="AH726" s="46">
        <f aca="true" t="shared" si="57" ref="AH726:AH789">IF(ISBLANK(F726),"",AG726*F726)</f>
        <v>11700</v>
      </c>
      <c r="AI726" s="29">
        <f aca="true" t="shared" si="58" ref="AI726:AI789">IF(F726=0,"",SUM(G726:AC726))</f>
        <v>0</v>
      </c>
      <c r="AJ726" s="30">
        <f aca="true" t="shared" si="59" ref="AJ726:AJ789">IF(F726=0,"",AI726*AH726)</f>
        <v>0</v>
      </c>
      <c r="AK726" s="52">
        <f t="shared" si="56"/>
      </c>
    </row>
    <row r="727" spans="1:37" ht="12.75">
      <c r="A727" s="36">
        <v>10180717</v>
      </c>
      <c r="B727" s="60" t="s">
        <v>188</v>
      </c>
      <c r="C727" s="60" t="s">
        <v>191</v>
      </c>
      <c r="D727" s="27"/>
      <c r="E727" s="36" t="s">
        <v>418</v>
      </c>
      <c r="F727" s="72">
        <v>260</v>
      </c>
      <c r="G727" s="53"/>
      <c r="H727" s="53"/>
      <c r="I727" s="53"/>
      <c r="J727" s="27"/>
      <c r="K727" s="27"/>
      <c r="L727" s="27"/>
      <c r="M727" s="27"/>
      <c r="N727" s="27"/>
      <c r="O727" s="27"/>
      <c r="P727" s="27"/>
      <c r="Q727" s="27"/>
      <c r="R727" s="27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76">
        <v>45</v>
      </c>
      <c r="AE727" s="79">
        <v>45</v>
      </c>
      <c r="AF727" s="79">
        <v>0</v>
      </c>
      <c r="AG727" s="79">
        <f t="shared" si="55"/>
        <v>45</v>
      </c>
      <c r="AH727" s="46">
        <f t="shared" si="57"/>
        <v>11700</v>
      </c>
      <c r="AI727" s="29">
        <f t="shared" si="58"/>
        <v>0</v>
      </c>
      <c r="AJ727" s="30">
        <f t="shared" si="59"/>
        <v>0</v>
      </c>
      <c r="AK727" s="52">
        <f t="shared" si="56"/>
      </c>
    </row>
    <row r="728" spans="1:37" ht="12.75">
      <c r="A728" s="36">
        <v>10180718</v>
      </c>
      <c r="B728" s="60" t="s">
        <v>188</v>
      </c>
      <c r="C728" s="60" t="s">
        <v>192</v>
      </c>
      <c r="D728" s="27"/>
      <c r="E728" s="36" t="s">
        <v>418</v>
      </c>
      <c r="F728" s="72">
        <v>260</v>
      </c>
      <c r="G728" s="53"/>
      <c r="H728" s="53"/>
      <c r="I728" s="53"/>
      <c r="J728" s="27"/>
      <c r="K728" s="27"/>
      <c r="L728" s="27"/>
      <c r="M728" s="27"/>
      <c r="N728" s="27"/>
      <c r="O728" s="27"/>
      <c r="P728" s="27"/>
      <c r="Q728" s="27"/>
      <c r="R728" s="27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76">
        <v>45</v>
      </c>
      <c r="AE728" s="79">
        <v>45</v>
      </c>
      <c r="AF728" s="79">
        <v>0</v>
      </c>
      <c r="AG728" s="79">
        <f t="shared" si="55"/>
        <v>45</v>
      </c>
      <c r="AH728" s="46">
        <f t="shared" si="57"/>
        <v>11700</v>
      </c>
      <c r="AI728" s="29">
        <f t="shared" si="58"/>
        <v>0</v>
      </c>
      <c r="AJ728" s="30">
        <f t="shared" si="59"/>
        <v>0</v>
      </c>
      <c r="AK728" s="52">
        <f t="shared" si="56"/>
      </c>
    </row>
    <row r="729" spans="1:37" ht="12.75">
      <c r="A729" s="36">
        <v>10180713</v>
      </c>
      <c r="B729" s="60" t="s">
        <v>188</v>
      </c>
      <c r="C729" s="60" t="s">
        <v>193</v>
      </c>
      <c r="D729" s="27"/>
      <c r="E729" s="36" t="s">
        <v>418</v>
      </c>
      <c r="F729" s="72">
        <v>260</v>
      </c>
      <c r="G729" s="53"/>
      <c r="H729" s="53"/>
      <c r="I729" s="53"/>
      <c r="J729" s="27"/>
      <c r="K729" s="27"/>
      <c r="L729" s="27"/>
      <c r="M729" s="27"/>
      <c r="N729" s="27"/>
      <c r="O729" s="27"/>
      <c r="P729" s="27"/>
      <c r="Q729" s="27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76">
        <v>45</v>
      </c>
      <c r="AE729" s="79">
        <v>45</v>
      </c>
      <c r="AF729" s="79">
        <v>0</v>
      </c>
      <c r="AG729" s="79">
        <f t="shared" si="55"/>
        <v>45</v>
      </c>
      <c r="AH729" s="46">
        <f t="shared" si="57"/>
        <v>11700</v>
      </c>
      <c r="AI729" s="29">
        <f t="shared" si="58"/>
        <v>0</v>
      </c>
      <c r="AJ729" s="30">
        <f t="shared" si="59"/>
        <v>0</v>
      </c>
      <c r="AK729" s="52">
        <f t="shared" si="56"/>
      </c>
    </row>
    <row r="730" spans="1:37" ht="12.75">
      <c r="A730" s="66" t="s">
        <v>431</v>
      </c>
      <c r="B730" s="60"/>
      <c r="C730" s="60"/>
      <c r="D730" s="26"/>
      <c r="E730" s="36" t="s">
        <v>418</v>
      </c>
      <c r="F730" s="53"/>
      <c r="G730" s="106" t="s">
        <v>31</v>
      </c>
      <c r="H730" s="106" t="s">
        <v>19</v>
      </c>
      <c r="I730" s="106" t="s">
        <v>20</v>
      </c>
      <c r="J730" s="106" t="s">
        <v>21</v>
      </c>
      <c r="K730" s="106" t="s">
        <v>22</v>
      </c>
      <c r="L730" s="106" t="s">
        <v>23</v>
      </c>
      <c r="M730" s="106" t="s">
        <v>24</v>
      </c>
      <c r="N730" s="106" t="s">
        <v>25</v>
      </c>
      <c r="O730" s="106" t="s">
        <v>26</v>
      </c>
      <c r="P730" s="106" t="s">
        <v>27</v>
      </c>
      <c r="Q730" s="106" t="s">
        <v>28</v>
      </c>
      <c r="R730" s="106" t="s">
        <v>29</v>
      </c>
      <c r="S730" s="106" t="s">
        <v>76</v>
      </c>
      <c r="T730" s="106" t="s">
        <v>184</v>
      </c>
      <c r="U730" s="106" t="s">
        <v>301</v>
      </c>
      <c r="V730" s="106" t="s">
        <v>302</v>
      </c>
      <c r="W730" s="106" t="s">
        <v>576</v>
      </c>
      <c r="X730" s="106" t="s">
        <v>303</v>
      </c>
      <c r="Y730" s="106" t="s">
        <v>577</v>
      </c>
      <c r="Z730" s="106" t="s">
        <v>304</v>
      </c>
      <c r="AA730" s="106" t="s">
        <v>305</v>
      </c>
      <c r="AB730" s="106" t="s">
        <v>306</v>
      </c>
      <c r="AC730" s="106" t="s">
        <v>645</v>
      </c>
      <c r="AD730" s="76"/>
      <c r="AE730" s="79"/>
      <c r="AF730" s="79"/>
      <c r="AG730" s="79"/>
      <c r="AH730" s="46">
        <f t="shared" si="57"/>
      </c>
      <c r="AI730" s="29">
        <f t="shared" si="58"/>
      </c>
      <c r="AJ730" s="30">
        <f t="shared" si="59"/>
      </c>
      <c r="AK730" s="52"/>
    </row>
    <row r="731" spans="1:37" ht="12.75">
      <c r="A731" s="93">
        <v>11059600</v>
      </c>
      <c r="B731" s="60" t="s">
        <v>431</v>
      </c>
      <c r="C731" s="60" t="s">
        <v>857</v>
      </c>
      <c r="D731" s="82" t="s">
        <v>1314</v>
      </c>
      <c r="E731" s="36" t="s">
        <v>418</v>
      </c>
      <c r="F731" s="34">
        <v>70</v>
      </c>
      <c r="G731" s="53"/>
      <c r="H731" s="53"/>
      <c r="I731" s="53"/>
      <c r="J731" s="53"/>
      <c r="K731" s="27"/>
      <c r="L731" s="27"/>
      <c r="M731" s="27"/>
      <c r="N731" s="27"/>
      <c r="O731" s="27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76">
        <v>185</v>
      </c>
      <c r="AE731" s="79">
        <v>185</v>
      </c>
      <c r="AF731" s="79">
        <v>0</v>
      </c>
      <c r="AG731" s="79">
        <f t="shared" si="55"/>
        <v>185</v>
      </c>
      <c r="AH731" s="46">
        <f t="shared" si="57"/>
        <v>12950</v>
      </c>
      <c r="AI731" s="29">
        <f t="shared" si="58"/>
        <v>0</v>
      </c>
      <c r="AJ731" s="30">
        <f t="shared" si="59"/>
        <v>0</v>
      </c>
      <c r="AK731" s="52">
        <f t="shared" si="56"/>
      </c>
    </row>
    <row r="732" spans="1:37" ht="12.75">
      <c r="A732" s="93">
        <v>11059601</v>
      </c>
      <c r="B732" s="60" t="s">
        <v>431</v>
      </c>
      <c r="C732" s="60" t="s">
        <v>557</v>
      </c>
      <c r="D732" s="82" t="s">
        <v>1314</v>
      </c>
      <c r="E732" s="36" t="s">
        <v>418</v>
      </c>
      <c r="F732" s="34">
        <v>70</v>
      </c>
      <c r="G732" s="53"/>
      <c r="H732" s="53"/>
      <c r="I732" s="53"/>
      <c r="J732" s="53"/>
      <c r="K732" s="27"/>
      <c r="L732" s="27"/>
      <c r="M732" s="27"/>
      <c r="N732" s="27"/>
      <c r="O732" s="27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76">
        <v>185</v>
      </c>
      <c r="AE732" s="79">
        <v>185</v>
      </c>
      <c r="AF732" s="79">
        <v>0</v>
      </c>
      <c r="AG732" s="79">
        <f t="shared" si="55"/>
        <v>185</v>
      </c>
      <c r="AH732" s="46">
        <f t="shared" si="57"/>
        <v>12950</v>
      </c>
      <c r="AI732" s="29">
        <f t="shared" si="58"/>
        <v>0</v>
      </c>
      <c r="AJ732" s="30">
        <f t="shared" si="59"/>
        <v>0</v>
      </c>
      <c r="AK732" s="52">
        <f t="shared" si="56"/>
      </c>
    </row>
    <row r="733" spans="1:37" ht="13.5" customHeight="1">
      <c r="A733" s="93">
        <v>11059602</v>
      </c>
      <c r="B733" s="60" t="s">
        <v>431</v>
      </c>
      <c r="C733" s="60" t="s">
        <v>1240</v>
      </c>
      <c r="D733" s="82" t="s">
        <v>1314</v>
      </c>
      <c r="E733" s="36" t="s">
        <v>418</v>
      </c>
      <c r="F733" s="34">
        <v>70</v>
      </c>
      <c r="G733" s="53"/>
      <c r="H733" s="53"/>
      <c r="I733" s="53"/>
      <c r="J733" s="53"/>
      <c r="K733" s="27"/>
      <c r="L733" s="27"/>
      <c r="M733" s="27"/>
      <c r="N733" s="27"/>
      <c r="O733" s="27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76">
        <v>185</v>
      </c>
      <c r="AE733" s="79">
        <v>185</v>
      </c>
      <c r="AF733" s="79">
        <v>0</v>
      </c>
      <c r="AG733" s="79">
        <f t="shared" si="55"/>
        <v>185</v>
      </c>
      <c r="AH733" s="46">
        <f t="shared" si="57"/>
        <v>12950</v>
      </c>
      <c r="AI733" s="29">
        <f t="shared" si="58"/>
        <v>0</v>
      </c>
      <c r="AJ733" s="30">
        <f t="shared" si="59"/>
        <v>0</v>
      </c>
      <c r="AK733" s="52">
        <f t="shared" si="56"/>
      </c>
    </row>
    <row r="734" spans="1:37" ht="13.5" customHeight="1">
      <c r="A734" s="93">
        <v>11059603</v>
      </c>
      <c r="B734" s="60" t="s">
        <v>431</v>
      </c>
      <c r="C734" s="60" t="s">
        <v>592</v>
      </c>
      <c r="D734" s="82" t="s">
        <v>1314</v>
      </c>
      <c r="E734" s="36" t="s">
        <v>418</v>
      </c>
      <c r="F734" s="34">
        <v>70</v>
      </c>
      <c r="G734" s="53"/>
      <c r="H734" s="53"/>
      <c r="I734" s="53"/>
      <c r="J734" s="53"/>
      <c r="K734" s="27"/>
      <c r="L734" s="27"/>
      <c r="M734" s="27"/>
      <c r="N734" s="27"/>
      <c r="O734" s="27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76">
        <v>185</v>
      </c>
      <c r="AE734" s="79">
        <v>185</v>
      </c>
      <c r="AF734" s="79">
        <v>0</v>
      </c>
      <c r="AG734" s="79">
        <f t="shared" si="55"/>
        <v>185</v>
      </c>
      <c r="AH734" s="46">
        <f t="shared" si="57"/>
        <v>12950</v>
      </c>
      <c r="AI734" s="29">
        <f t="shared" si="58"/>
        <v>0</v>
      </c>
      <c r="AJ734" s="30">
        <f t="shared" si="59"/>
        <v>0</v>
      </c>
      <c r="AK734" s="52">
        <f t="shared" si="56"/>
      </c>
    </row>
    <row r="735" spans="1:37" ht="13.5" customHeight="1">
      <c r="A735" s="93">
        <v>11059604</v>
      </c>
      <c r="B735" s="60" t="s">
        <v>431</v>
      </c>
      <c r="C735" s="60" t="s">
        <v>558</v>
      </c>
      <c r="D735" s="82" t="s">
        <v>1314</v>
      </c>
      <c r="E735" s="36" t="s">
        <v>418</v>
      </c>
      <c r="F735" s="34">
        <v>70</v>
      </c>
      <c r="G735" s="53"/>
      <c r="H735" s="53"/>
      <c r="I735" s="53"/>
      <c r="J735" s="53"/>
      <c r="K735" s="27"/>
      <c r="L735" s="27"/>
      <c r="M735" s="27"/>
      <c r="N735" s="27"/>
      <c r="O735" s="27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76">
        <v>185</v>
      </c>
      <c r="AE735" s="79">
        <v>185</v>
      </c>
      <c r="AF735" s="79">
        <v>0</v>
      </c>
      <c r="AG735" s="79">
        <f t="shared" si="55"/>
        <v>185</v>
      </c>
      <c r="AH735" s="46">
        <f t="shared" si="57"/>
        <v>12950</v>
      </c>
      <c r="AI735" s="29">
        <f t="shared" si="58"/>
        <v>0</v>
      </c>
      <c r="AJ735" s="30">
        <f t="shared" si="59"/>
        <v>0</v>
      </c>
      <c r="AK735" s="52">
        <f t="shared" si="56"/>
      </c>
    </row>
    <row r="736" spans="1:37" ht="13.5" customHeight="1">
      <c r="A736" s="93">
        <v>11059605</v>
      </c>
      <c r="B736" s="60" t="s">
        <v>431</v>
      </c>
      <c r="C736" s="60" t="s">
        <v>559</v>
      </c>
      <c r="D736" s="82" t="s">
        <v>1314</v>
      </c>
      <c r="E736" s="36" t="s">
        <v>418</v>
      </c>
      <c r="F736" s="34">
        <v>70</v>
      </c>
      <c r="G736" s="53"/>
      <c r="H736" s="53"/>
      <c r="I736" s="53"/>
      <c r="J736" s="53"/>
      <c r="K736" s="27"/>
      <c r="L736" s="27"/>
      <c r="M736" s="27"/>
      <c r="N736" s="27"/>
      <c r="O736" s="27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76">
        <v>185</v>
      </c>
      <c r="AE736" s="79">
        <v>185</v>
      </c>
      <c r="AF736" s="79">
        <v>0</v>
      </c>
      <c r="AG736" s="79">
        <f t="shared" si="55"/>
        <v>185</v>
      </c>
      <c r="AH736" s="46">
        <f t="shared" si="57"/>
        <v>12950</v>
      </c>
      <c r="AI736" s="29">
        <f t="shared" si="58"/>
        <v>0</v>
      </c>
      <c r="AJ736" s="30">
        <f t="shared" si="59"/>
        <v>0</v>
      </c>
      <c r="AK736" s="52">
        <f t="shared" si="56"/>
      </c>
    </row>
    <row r="737" spans="1:37" ht="13.5" customHeight="1">
      <c r="A737" s="93">
        <v>11065948</v>
      </c>
      <c r="B737" s="60" t="s">
        <v>431</v>
      </c>
      <c r="C737" s="60" t="s">
        <v>1696</v>
      </c>
      <c r="D737" s="82" t="s">
        <v>1314</v>
      </c>
      <c r="E737" s="36" t="s">
        <v>418</v>
      </c>
      <c r="F737" s="34">
        <v>70</v>
      </c>
      <c r="G737" s="53"/>
      <c r="H737" s="53"/>
      <c r="I737" s="53"/>
      <c r="J737" s="53"/>
      <c r="K737" s="27"/>
      <c r="L737" s="27"/>
      <c r="M737" s="27"/>
      <c r="N737" s="27"/>
      <c r="O737" s="27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76">
        <v>185</v>
      </c>
      <c r="AE737" s="79">
        <v>185</v>
      </c>
      <c r="AF737" s="79">
        <v>0</v>
      </c>
      <c r="AG737" s="79">
        <f t="shared" si="55"/>
        <v>185</v>
      </c>
      <c r="AH737" s="46">
        <f t="shared" si="57"/>
        <v>12950</v>
      </c>
      <c r="AI737" s="29">
        <f t="shared" si="58"/>
        <v>0</v>
      </c>
      <c r="AJ737" s="30">
        <f t="shared" si="59"/>
        <v>0</v>
      </c>
      <c r="AK737" s="52">
        <f t="shared" si="56"/>
      </c>
    </row>
    <row r="738" spans="1:37" ht="12.75">
      <c r="A738" s="93">
        <v>11059599</v>
      </c>
      <c r="B738" s="60" t="s">
        <v>431</v>
      </c>
      <c r="C738" s="60" t="s">
        <v>1168</v>
      </c>
      <c r="D738" s="82" t="s">
        <v>1314</v>
      </c>
      <c r="E738" s="36" t="s">
        <v>418</v>
      </c>
      <c r="F738" s="34">
        <v>70</v>
      </c>
      <c r="G738" s="53"/>
      <c r="H738" s="53"/>
      <c r="I738" s="53"/>
      <c r="J738" s="53"/>
      <c r="K738" s="27"/>
      <c r="L738" s="27"/>
      <c r="M738" s="27"/>
      <c r="N738" s="27"/>
      <c r="O738" s="27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76">
        <v>185</v>
      </c>
      <c r="AE738" s="79">
        <v>185</v>
      </c>
      <c r="AF738" s="79">
        <v>0</v>
      </c>
      <c r="AG738" s="79">
        <f t="shared" si="55"/>
        <v>185</v>
      </c>
      <c r="AH738" s="46">
        <f t="shared" si="57"/>
        <v>12950</v>
      </c>
      <c r="AI738" s="29">
        <f t="shared" si="58"/>
        <v>0</v>
      </c>
      <c r="AJ738" s="30">
        <f t="shared" si="59"/>
        <v>0</v>
      </c>
      <c r="AK738" s="52">
        <f t="shared" si="56"/>
      </c>
    </row>
    <row r="739" spans="1:37" ht="12.75">
      <c r="A739" s="66" t="s">
        <v>1765</v>
      </c>
      <c r="B739" s="60"/>
      <c r="C739" s="60"/>
      <c r="D739" s="26"/>
      <c r="E739" s="36" t="s">
        <v>418</v>
      </c>
      <c r="F739" s="53"/>
      <c r="G739" s="106" t="s">
        <v>31</v>
      </c>
      <c r="H739" s="106" t="s">
        <v>19</v>
      </c>
      <c r="I739" s="106" t="s">
        <v>20</v>
      </c>
      <c r="J739" s="106" t="s">
        <v>21</v>
      </c>
      <c r="K739" s="106" t="s">
        <v>22</v>
      </c>
      <c r="L739" s="106" t="s">
        <v>23</v>
      </c>
      <c r="M739" s="106" t="s">
        <v>24</v>
      </c>
      <c r="N739" s="106" t="s">
        <v>25</v>
      </c>
      <c r="O739" s="106" t="s">
        <v>26</v>
      </c>
      <c r="P739" s="106" t="s">
        <v>27</v>
      </c>
      <c r="Q739" s="106" t="s">
        <v>28</v>
      </c>
      <c r="R739" s="106" t="s">
        <v>29</v>
      </c>
      <c r="S739" s="106" t="s">
        <v>76</v>
      </c>
      <c r="T739" s="106" t="s">
        <v>184</v>
      </c>
      <c r="U739" s="106" t="s">
        <v>301</v>
      </c>
      <c r="V739" s="106" t="s">
        <v>302</v>
      </c>
      <c r="W739" s="106" t="s">
        <v>576</v>
      </c>
      <c r="X739" s="106" t="s">
        <v>303</v>
      </c>
      <c r="Y739" s="106" t="s">
        <v>577</v>
      </c>
      <c r="Z739" s="106" t="s">
        <v>304</v>
      </c>
      <c r="AA739" s="106" t="s">
        <v>305</v>
      </c>
      <c r="AB739" s="106" t="s">
        <v>306</v>
      </c>
      <c r="AC739" s="106" t="s">
        <v>645</v>
      </c>
      <c r="AD739" s="76"/>
      <c r="AE739" s="79"/>
      <c r="AF739" s="79"/>
      <c r="AG739" s="79"/>
      <c r="AH739" s="46">
        <f t="shared" si="57"/>
      </c>
      <c r="AI739" s="29">
        <f t="shared" si="58"/>
      </c>
      <c r="AJ739" s="30">
        <f t="shared" si="59"/>
      </c>
      <c r="AK739" s="52"/>
    </row>
    <row r="740" spans="1:37" ht="12.75">
      <c r="A740" s="93">
        <v>10765362</v>
      </c>
      <c r="B740" s="60" t="s">
        <v>942</v>
      </c>
      <c r="C740" s="60" t="s">
        <v>855</v>
      </c>
      <c r="D740" s="62"/>
      <c r="E740" s="36" t="s">
        <v>418</v>
      </c>
      <c r="F740" s="73">
        <v>126</v>
      </c>
      <c r="G740" s="53"/>
      <c r="H740" s="53"/>
      <c r="I740" s="27"/>
      <c r="J740" s="27"/>
      <c r="K740" s="27"/>
      <c r="L740" s="27"/>
      <c r="M740" s="27"/>
      <c r="N740" s="27"/>
      <c r="O740" s="27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76">
        <v>173</v>
      </c>
      <c r="AE740" s="79">
        <v>173</v>
      </c>
      <c r="AF740" s="79">
        <v>0</v>
      </c>
      <c r="AG740" s="79">
        <f t="shared" si="55"/>
        <v>173</v>
      </c>
      <c r="AH740" s="46">
        <f t="shared" si="57"/>
        <v>21798</v>
      </c>
      <c r="AI740" s="29">
        <f t="shared" si="58"/>
        <v>0</v>
      </c>
      <c r="AJ740" s="30">
        <f t="shared" si="59"/>
        <v>0</v>
      </c>
      <c r="AK740" s="52">
        <f t="shared" si="56"/>
      </c>
    </row>
    <row r="741" spans="1:37" ht="12.75">
      <c r="A741" s="93">
        <v>10893501</v>
      </c>
      <c r="B741" s="60" t="s">
        <v>942</v>
      </c>
      <c r="C741" s="60" t="s">
        <v>1052</v>
      </c>
      <c r="D741" s="62"/>
      <c r="E741" s="36" t="s">
        <v>418</v>
      </c>
      <c r="F741" s="73">
        <v>126</v>
      </c>
      <c r="G741" s="53"/>
      <c r="H741" s="53"/>
      <c r="I741" s="27"/>
      <c r="J741" s="27"/>
      <c r="K741" s="27"/>
      <c r="L741" s="27"/>
      <c r="M741" s="27"/>
      <c r="N741" s="27"/>
      <c r="O741" s="27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76">
        <v>173</v>
      </c>
      <c r="AE741" s="79">
        <v>173</v>
      </c>
      <c r="AF741" s="79">
        <v>0</v>
      </c>
      <c r="AG741" s="79">
        <f t="shared" si="55"/>
        <v>173</v>
      </c>
      <c r="AH741" s="46">
        <f t="shared" si="57"/>
        <v>21798</v>
      </c>
      <c r="AI741" s="29">
        <f t="shared" si="58"/>
        <v>0</v>
      </c>
      <c r="AJ741" s="30">
        <f t="shared" si="59"/>
        <v>0</v>
      </c>
      <c r="AK741" s="52">
        <f t="shared" si="56"/>
      </c>
    </row>
    <row r="742" spans="1:37" ht="12.75">
      <c r="A742" s="93">
        <v>11085739</v>
      </c>
      <c r="B742" s="60" t="s">
        <v>942</v>
      </c>
      <c r="C742" s="60" t="s">
        <v>1764</v>
      </c>
      <c r="D742" s="82" t="s">
        <v>1314</v>
      </c>
      <c r="E742" s="36" t="s">
        <v>418</v>
      </c>
      <c r="F742" s="73">
        <v>126</v>
      </c>
      <c r="G742" s="53"/>
      <c r="H742" s="53"/>
      <c r="I742" s="27"/>
      <c r="J742" s="27"/>
      <c r="K742" s="27"/>
      <c r="L742" s="27"/>
      <c r="M742" s="27"/>
      <c r="N742" s="27"/>
      <c r="O742" s="27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76">
        <v>173</v>
      </c>
      <c r="AE742" s="79">
        <v>173</v>
      </c>
      <c r="AF742" s="79">
        <v>0</v>
      </c>
      <c r="AG742" s="79">
        <f t="shared" si="55"/>
        <v>173</v>
      </c>
      <c r="AH742" s="46">
        <f t="shared" si="57"/>
        <v>21798</v>
      </c>
      <c r="AI742" s="29">
        <f t="shared" si="58"/>
        <v>0</v>
      </c>
      <c r="AJ742" s="30">
        <f t="shared" si="59"/>
        <v>0</v>
      </c>
      <c r="AK742" s="52">
        <f t="shared" si="56"/>
      </c>
    </row>
    <row r="743" spans="1:37" ht="12.75">
      <c r="A743" s="93">
        <v>10765364</v>
      </c>
      <c r="B743" s="60" t="s">
        <v>942</v>
      </c>
      <c r="C743" s="60" t="s">
        <v>856</v>
      </c>
      <c r="D743" s="62"/>
      <c r="E743" s="36" t="s">
        <v>418</v>
      </c>
      <c r="F743" s="73">
        <v>126</v>
      </c>
      <c r="G743" s="53"/>
      <c r="H743" s="53"/>
      <c r="I743" s="27"/>
      <c r="J743" s="27"/>
      <c r="K743" s="27"/>
      <c r="L743" s="27"/>
      <c r="M743" s="27"/>
      <c r="N743" s="27"/>
      <c r="O743" s="27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76">
        <v>173</v>
      </c>
      <c r="AE743" s="79">
        <v>173</v>
      </c>
      <c r="AF743" s="79">
        <v>0</v>
      </c>
      <c r="AG743" s="79">
        <f t="shared" si="55"/>
        <v>173</v>
      </c>
      <c r="AH743" s="46">
        <f t="shared" si="57"/>
        <v>21798</v>
      </c>
      <c r="AI743" s="29">
        <f t="shared" si="58"/>
        <v>0</v>
      </c>
      <c r="AJ743" s="30">
        <f t="shared" si="59"/>
        <v>0</v>
      </c>
      <c r="AK743" s="52">
        <f t="shared" si="56"/>
      </c>
    </row>
    <row r="744" spans="1:37" ht="12.75">
      <c r="A744" s="93">
        <v>10528123</v>
      </c>
      <c r="B744" s="60" t="s">
        <v>942</v>
      </c>
      <c r="C744" s="60" t="s">
        <v>556</v>
      </c>
      <c r="D744" s="62"/>
      <c r="E744" s="36" t="s">
        <v>418</v>
      </c>
      <c r="F744" s="73">
        <v>126</v>
      </c>
      <c r="G744" s="53"/>
      <c r="H744" s="53"/>
      <c r="I744" s="27"/>
      <c r="J744" s="27"/>
      <c r="K744" s="27"/>
      <c r="L744" s="27"/>
      <c r="M744" s="27"/>
      <c r="N744" s="27"/>
      <c r="O744" s="27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76">
        <v>175</v>
      </c>
      <c r="AE744" s="79">
        <v>175</v>
      </c>
      <c r="AF744" s="79">
        <v>0</v>
      </c>
      <c r="AG744" s="79">
        <f t="shared" si="55"/>
        <v>175</v>
      </c>
      <c r="AH744" s="46">
        <f t="shared" si="57"/>
        <v>22050</v>
      </c>
      <c r="AI744" s="29">
        <f t="shared" si="58"/>
        <v>0</v>
      </c>
      <c r="AJ744" s="30">
        <f t="shared" si="59"/>
        <v>0</v>
      </c>
      <c r="AK744" s="52">
        <f t="shared" si="56"/>
      </c>
    </row>
    <row r="745" spans="1:37" ht="12.75" customHeight="1">
      <c r="A745" s="93">
        <v>10731354</v>
      </c>
      <c r="B745" s="60" t="s">
        <v>942</v>
      </c>
      <c r="C745" s="60" t="s">
        <v>805</v>
      </c>
      <c r="D745" s="61"/>
      <c r="E745" s="36" t="s">
        <v>418</v>
      </c>
      <c r="F745" s="73">
        <v>126</v>
      </c>
      <c r="G745" s="53"/>
      <c r="H745" s="53"/>
      <c r="I745" s="27"/>
      <c r="J745" s="27"/>
      <c r="K745" s="27"/>
      <c r="L745" s="27"/>
      <c r="M745" s="27"/>
      <c r="N745" s="27"/>
      <c r="O745" s="27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76">
        <v>175</v>
      </c>
      <c r="AE745" s="79">
        <v>175</v>
      </c>
      <c r="AF745" s="79">
        <v>0</v>
      </c>
      <c r="AG745" s="79">
        <f t="shared" si="55"/>
        <v>175</v>
      </c>
      <c r="AH745" s="46">
        <f t="shared" si="57"/>
        <v>22050</v>
      </c>
      <c r="AI745" s="29">
        <f t="shared" si="58"/>
        <v>0</v>
      </c>
      <c r="AJ745" s="30">
        <f t="shared" si="59"/>
        <v>0</v>
      </c>
      <c r="AK745" s="52">
        <f t="shared" si="56"/>
      </c>
    </row>
    <row r="746" spans="1:37" ht="12.75">
      <c r="A746" s="36">
        <v>10426002</v>
      </c>
      <c r="B746" s="60" t="s">
        <v>942</v>
      </c>
      <c r="C746" s="60" t="s">
        <v>600</v>
      </c>
      <c r="D746" s="86"/>
      <c r="E746" s="36" t="s">
        <v>418</v>
      </c>
      <c r="F746" s="73">
        <v>126</v>
      </c>
      <c r="G746" s="53"/>
      <c r="H746" s="53"/>
      <c r="I746" s="27"/>
      <c r="J746" s="27"/>
      <c r="K746" s="27"/>
      <c r="L746" s="27"/>
      <c r="M746" s="27"/>
      <c r="N746" s="27"/>
      <c r="O746" s="27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76">
        <v>175</v>
      </c>
      <c r="AE746" s="79">
        <v>175</v>
      </c>
      <c r="AF746" s="79">
        <v>0</v>
      </c>
      <c r="AG746" s="79">
        <f t="shared" si="55"/>
        <v>175</v>
      </c>
      <c r="AH746" s="46">
        <f t="shared" si="57"/>
        <v>22050</v>
      </c>
      <c r="AI746" s="29">
        <f t="shared" si="58"/>
        <v>0</v>
      </c>
      <c r="AJ746" s="30">
        <f t="shared" si="59"/>
        <v>0</v>
      </c>
      <c r="AK746" s="52">
        <f t="shared" si="56"/>
      </c>
    </row>
    <row r="747" spans="1:37" ht="12.75">
      <c r="A747" s="36">
        <v>10007768</v>
      </c>
      <c r="B747" s="60" t="s">
        <v>942</v>
      </c>
      <c r="C747" s="60" t="s">
        <v>601</v>
      </c>
      <c r="D747" s="86"/>
      <c r="E747" s="36" t="s">
        <v>418</v>
      </c>
      <c r="F747" s="73">
        <v>126</v>
      </c>
      <c r="G747" s="53"/>
      <c r="H747" s="53"/>
      <c r="I747" s="27"/>
      <c r="J747" s="27"/>
      <c r="K747" s="27"/>
      <c r="L747" s="27"/>
      <c r="M747" s="27"/>
      <c r="N747" s="27"/>
      <c r="O747" s="27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76">
        <v>175</v>
      </c>
      <c r="AE747" s="79">
        <v>175</v>
      </c>
      <c r="AF747" s="79">
        <v>0</v>
      </c>
      <c r="AG747" s="79">
        <f t="shared" si="55"/>
        <v>175</v>
      </c>
      <c r="AH747" s="46">
        <f t="shared" si="57"/>
        <v>22050</v>
      </c>
      <c r="AI747" s="29">
        <f t="shared" si="58"/>
        <v>0</v>
      </c>
      <c r="AJ747" s="30">
        <f t="shared" si="59"/>
        <v>0</v>
      </c>
      <c r="AK747" s="52">
        <f t="shared" si="56"/>
      </c>
    </row>
    <row r="748" spans="1:37" ht="12.75">
      <c r="A748" s="36">
        <v>10007753</v>
      </c>
      <c r="B748" s="60" t="s">
        <v>942</v>
      </c>
      <c r="C748" s="60" t="s">
        <v>943</v>
      </c>
      <c r="D748" s="86"/>
      <c r="E748" s="36" t="s">
        <v>418</v>
      </c>
      <c r="F748" s="73">
        <v>126</v>
      </c>
      <c r="G748" s="53"/>
      <c r="H748" s="53"/>
      <c r="I748" s="53"/>
      <c r="J748" s="53"/>
      <c r="K748" s="27"/>
      <c r="L748" s="27"/>
      <c r="M748" s="27"/>
      <c r="N748" s="27"/>
      <c r="O748" s="27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76">
        <v>175</v>
      </c>
      <c r="AE748" s="79">
        <v>175</v>
      </c>
      <c r="AF748" s="79">
        <v>0</v>
      </c>
      <c r="AG748" s="79">
        <f t="shared" si="55"/>
        <v>175</v>
      </c>
      <c r="AH748" s="46">
        <f t="shared" si="57"/>
        <v>22050</v>
      </c>
      <c r="AI748" s="29">
        <f t="shared" si="58"/>
        <v>0</v>
      </c>
      <c r="AJ748" s="30">
        <f t="shared" si="59"/>
        <v>0</v>
      </c>
      <c r="AK748" s="52">
        <f t="shared" si="56"/>
      </c>
    </row>
    <row r="749" spans="1:37" ht="12.75">
      <c r="A749" s="36">
        <v>10007766</v>
      </c>
      <c r="B749" s="60" t="s">
        <v>942</v>
      </c>
      <c r="C749" s="60" t="s">
        <v>101</v>
      </c>
      <c r="D749" s="86"/>
      <c r="E749" s="36" t="s">
        <v>418</v>
      </c>
      <c r="F749" s="73">
        <v>126</v>
      </c>
      <c r="G749" s="27"/>
      <c r="H749" s="27"/>
      <c r="I749" s="27"/>
      <c r="J749" s="27"/>
      <c r="K749" s="27"/>
      <c r="L749" s="27"/>
      <c r="M749" s="27"/>
      <c r="N749" s="27"/>
      <c r="O749" s="27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76">
        <v>175</v>
      </c>
      <c r="AE749" s="79">
        <v>175</v>
      </c>
      <c r="AF749" s="79">
        <v>0</v>
      </c>
      <c r="AG749" s="79">
        <f t="shared" si="55"/>
        <v>175</v>
      </c>
      <c r="AH749" s="46">
        <f t="shared" si="57"/>
        <v>22050</v>
      </c>
      <c r="AI749" s="29">
        <f t="shared" si="58"/>
        <v>0</v>
      </c>
      <c r="AJ749" s="30">
        <f t="shared" si="59"/>
        <v>0</v>
      </c>
      <c r="AK749" s="52">
        <f t="shared" si="56"/>
      </c>
    </row>
    <row r="750" spans="1:37" ht="12.75">
      <c r="A750" s="36">
        <v>10007765</v>
      </c>
      <c r="B750" s="60" t="s">
        <v>942</v>
      </c>
      <c r="C750" s="60" t="s">
        <v>945</v>
      </c>
      <c r="D750" s="86"/>
      <c r="E750" s="36" t="s">
        <v>418</v>
      </c>
      <c r="F750" s="73">
        <v>126</v>
      </c>
      <c r="G750" s="27"/>
      <c r="H750" s="27"/>
      <c r="I750" s="27"/>
      <c r="J750" s="27"/>
      <c r="K750" s="27"/>
      <c r="L750" s="27"/>
      <c r="M750" s="27"/>
      <c r="N750" s="27"/>
      <c r="O750" s="27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76">
        <v>175</v>
      </c>
      <c r="AE750" s="79">
        <v>175</v>
      </c>
      <c r="AF750" s="79">
        <v>0</v>
      </c>
      <c r="AG750" s="79">
        <f t="shared" si="55"/>
        <v>175</v>
      </c>
      <c r="AH750" s="46">
        <f t="shared" si="57"/>
        <v>22050</v>
      </c>
      <c r="AI750" s="29">
        <f t="shared" si="58"/>
        <v>0</v>
      </c>
      <c r="AJ750" s="30">
        <f t="shared" si="59"/>
        <v>0</v>
      </c>
      <c r="AK750" s="52">
        <f t="shared" si="56"/>
      </c>
    </row>
    <row r="751" spans="1:37" ht="12.75">
      <c r="A751" s="66" t="s">
        <v>194</v>
      </c>
      <c r="B751" s="60"/>
      <c r="C751" s="60"/>
      <c r="D751" s="117"/>
      <c r="E751" s="36" t="s">
        <v>418</v>
      </c>
      <c r="F751" s="53"/>
      <c r="G751" s="106" t="s">
        <v>31</v>
      </c>
      <c r="H751" s="106" t="s">
        <v>19</v>
      </c>
      <c r="I751" s="106" t="s">
        <v>20</v>
      </c>
      <c r="J751" s="106" t="s">
        <v>21</v>
      </c>
      <c r="K751" s="106" t="s">
        <v>22</v>
      </c>
      <c r="L751" s="106" t="s">
        <v>23</v>
      </c>
      <c r="M751" s="106" t="s">
        <v>24</v>
      </c>
      <c r="N751" s="106" t="s">
        <v>25</v>
      </c>
      <c r="O751" s="106" t="s">
        <v>26</v>
      </c>
      <c r="P751" s="106" t="s">
        <v>27</v>
      </c>
      <c r="Q751" s="106" t="s">
        <v>28</v>
      </c>
      <c r="R751" s="106" t="s">
        <v>29</v>
      </c>
      <c r="S751" s="106" t="s">
        <v>76</v>
      </c>
      <c r="T751" s="106" t="s">
        <v>184</v>
      </c>
      <c r="U751" s="106" t="s">
        <v>301</v>
      </c>
      <c r="V751" s="106" t="s">
        <v>302</v>
      </c>
      <c r="W751" s="106" t="s">
        <v>576</v>
      </c>
      <c r="X751" s="106" t="s">
        <v>303</v>
      </c>
      <c r="Y751" s="106" t="s">
        <v>577</v>
      </c>
      <c r="Z751" s="106" t="s">
        <v>304</v>
      </c>
      <c r="AA751" s="106" t="s">
        <v>305</v>
      </c>
      <c r="AB751" s="106" t="s">
        <v>306</v>
      </c>
      <c r="AC751" s="106" t="s">
        <v>645</v>
      </c>
      <c r="AD751" s="76"/>
      <c r="AE751" s="79"/>
      <c r="AF751" s="79"/>
      <c r="AG751" s="79"/>
      <c r="AH751" s="46">
        <f t="shared" si="57"/>
      </c>
      <c r="AI751" s="29">
        <f t="shared" si="58"/>
      </c>
      <c r="AJ751" s="30">
        <f t="shared" si="59"/>
      </c>
      <c r="AK751" s="52"/>
    </row>
    <row r="752" spans="1:37" ht="12.75">
      <c r="A752" s="93">
        <v>10937469</v>
      </c>
      <c r="B752" s="60" t="s">
        <v>944</v>
      </c>
      <c r="C752" s="60" t="s">
        <v>1761</v>
      </c>
      <c r="D752" s="80"/>
      <c r="E752" s="36" t="s">
        <v>418</v>
      </c>
      <c r="F752" s="31">
        <v>460</v>
      </c>
      <c r="G752" s="53"/>
      <c r="H752" s="53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76">
        <v>25</v>
      </c>
      <c r="AE752" s="79">
        <v>25</v>
      </c>
      <c r="AF752" s="79">
        <v>0</v>
      </c>
      <c r="AG752" s="79">
        <f t="shared" si="55"/>
        <v>25</v>
      </c>
      <c r="AH752" s="46">
        <f t="shared" si="57"/>
        <v>11500</v>
      </c>
      <c r="AI752" s="29">
        <f t="shared" si="58"/>
        <v>0</v>
      </c>
      <c r="AJ752" s="30">
        <f t="shared" si="59"/>
        <v>0</v>
      </c>
      <c r="AK752" s="52">
        <f t="shared" si="56"/>
      </c>
    </row>
    <row r="753" spans="1:37" ht="12.75">
      <c r="A753" s="36">
        <v>10424834</v>
      </c>
      <c r="B753" s="60" t="s">
        <v>944</v>
      </c>
      <c r="C753" s="60" t="s">
        <v>609</v>
      </c>
      <c r="D753" s="27"/>
      <c r="E753" s="36" t="s">
        <v>418</v>
      </c>
      <c r="F753" s="31">
        <v>460</v>
      </c>
      <c r="G753" s="53"/>
      <c r="H753" s="53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76">
        <v>25</v>
      </c>
      <c r="AE753" s="79">
        <v>25</v>
      </c>
      <c r="AF753" s="79">
        <v>0</v>
      </c>
      <c r="AG753" s="79">
        <f t="shared" si="55"/>
        <v>25</v>
      </c>
      <c r="AH753" s="46">
        <f t="shared" si="57"/>
        <v>11500</v>
      </c>
      <c r="AI753" s="29">
        <f t="shared" si="58"/>
        <v>0</v>
      </c>
      <c r="AJ753" s="30">
        <f t="shared" si="59"/>
        <v>0</v>
      </c>
      <c r="AK753" s="52">
        <f t="shared" si="56"/>
      </c>
    </row>
    <row r="754" spans="1:37" ht="12.75">
      <c r="A754" s="36">
        <v>10424840</v>
      </c>
      <c r="B754" s="60" t="s">
        <v>944</v>
      </c>
      <c r="C754" s="60" t="s">
        <v>602</v>
      </c>
      <c r="D754" s="27"/>
      <c r="E754" s="36" t="s">
        <v>418</v>
      </c>
      <c r="F754" s="31">
        <v>460</v>
      </c>
      <c r="G754" s="53"/>
      <c r="H754" s="53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76">
        <v>25</v>
      </c>
      <c r="AE754" s="79">
        <v>25</v>
      </c>
      <c r="AF754" s="79">
        <v>0</v>
      </c>
      <c r="AG754" s="79">
        <f t="shared" si="55"/>
        <v>25</v>
      </c>
      <c r="AH754" s="46">
        <f t="shared" si="57"/>
        <v>11500</v>
      </c>
      <c r="AI754" s="29">
        <f t="shared" si="58"/>
        <v>0</v>
      </c>
      <c r="AJ754" s="30">
        <f t="shared" si="59"/>
        <v>0</v>
      </c>
      <c r="AK754" s="52">
        <f t="shared" si="56"/>
      </c>
    </row>
    <row r="755" spans="1:37" ht="12.75">
      <c r="A755" s="36">
        <v>10009711</v>
      </c>
      <c r="B755" s="60" t="s">
        <v>944</v>
      </c>
      <c r="C755" s="60" t="s">
        <v>195</v>
      </c>
      <c r="D755" s="82"/>
      <c r="E755" s="36" t="s">
        <v>418</v>
      </c>
      <c r="F755" s="31">
        <v>460</v>
      </c>
      <c r="G755" s="53"/>
      <c r="H755" s="53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76">
        <v>25</v>
      </c>
      <c r="AE755" s="79">
        <v>25</v>
      </c>
      <c r="AF755" s="79">
        <v>0</v>
      </c>
      <c r="AG755" s="79">
        <f t="shared" si="55"/>
        <v>25</v>
      </c>
      <c r="AH755" s="46">
        <f t="shared" si="57"/>
        <v>11500</v>
      </c>
      <c r="AI755" s="29">
        <f t="shared" si="58"/>
        <v>0</v>
      </c>
      <c r="AJ755" s="30">
        <f t="shared" si="59"/>
        <v>0</v>
      </c>
      <c r="AK755" s="52">
        <f t="shared" si="56"/>
      </c>
    </row>
    <row r="756" spans="1:37" ht="12.75">
      <c r="A756" s="93">
        <v>10836736</v>
      </c>
      <c r="B756" s="60" t="s">
        <v>944</v>
      </c>
      <c r="C756" s="60" t="s">
        <v>1049</v>
      </c>
      <c r="D756" s="80"/>
      <c r="E756" s="36" t="s">
        <v>418</v>
      </c>
      <c r="F756" s="31">
        <v>460</v>
      </c>
      <c r="G756" s="53"/>
      <c r="H756" s="53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76">
        <v>25</v>
      </c>
      <c r="AE756" s="79">
        <v>25</v>
      </c>
      <c r="AF756" s="79">
        <v>0</v>
      </c>
      <c r="AG756" s="79">
        <f t="shared" si="55"/>
        <v>25</v>
      </c>
      <c r="AH756" s="46">
        <f t="shared" si="57"/>
        <v>11500</v>
      </c>
      <c r="AI756" s="29">
        <f t="shared" si="58"/>
        <v>0</v>
      </c>
      <c r="AJ756" s="30">
        <f t="shared" si="59"/>
        <v>0</v>
      </c>
      <c r="AK756" s="52">
        <f t="shared" si="56"/>
      </c>
    </row>
    <row r="757" spans="1:37" ht="12.75">
      <c r="A757" s="93">
        <v>10424844</v>
      </c>
      <c r="B757" s="60" t="s">
        <v>944</v>
      </c>
      <c r="C757" s="60" t="s">
        <v>1241</v>
      </c>
      <c r="D757" s="61"/>
      <c r="E757" s="36" t="s">
        <v>418</v>
      </c>
      <c r="F757" s="31">
        <v>460</v>
      </c>
      <c r="G757" s="53"/>
      <c r="H757" s="53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76">
        <v>25</v>
      </c>
      <c r="AE757" s="79">
        <v>25</v>
      </c>
      <c r="AF757" s="79">
        <v>0</v>
      </c>
      <c r="AG757" s="79">
        <f t="shared" si="55"/>
        <v>25</v>
      </c>
      <c r="AH757" s="46">
        <f t="shared" si="57"/>
        <v>11500</v>
      </c>
      <c r="AI757" s="29">
        <f t="shared" si="58"/>
        <v>0</v>
      </c>
      <c r="AJ757" s="30">
        <f t="shared" si="59"/>
        <v>0</v>
      </c>
      <c r="AK757" s="52">
        <f t="shared" si="56"/>
      </c>
    </row>
    <row r="758" spans="1:37" ht="12.75">
      <c r="A758" s="93">
        <v>10541677</v>
      </c>
      <c r="B758" s="60" t="s">
        <v>944</v>
      </c>
      <c r="C758" s="60" t="s">
        <v>604</v>
      </c>
      <c r="D758" s="61"/>
      <c r="E758" s="36" t="s">
        <v>418</v>
      </c>
      <c r="F758" s="31">
        <v>460</v>
      </c>
      <c r="G758" s="53"/>
      <c r="H758" s="53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76">
        <v>25</v>
      </c>
      <c r="AE758" s="79">
        <v>25</v>
      </c>
      <c r="AF758" s="79">
        <v>0</v>
      </c>
      <c r="AG758" s="79">
        <f t="shared" si="55"/>
        <v>25</v>
      </c>
      <c r="AH758" s="46">
        <f t="shared" si="57"/>
        <v>11500</v>
      </c>
      <c r="AI758" s="29">
        <f t="shared" si="58"/>
        <v>0</v>
      </c>
      <c r="AJ758" s="30">
        <f t="shared" si="59"/>
        <v>0</v>
      </c>
      <c r="AK758" s="52">
        <f t="shared" si="56"/>
      </c>
    </row>
    <row r="759" spans="1:37" ht="12.75">
      <c r="A759" s="93">
        <v>11085838</v>
      </c>
      <c r="B759" s="60" t="s">
        <v>942</v>
      </c>
      <c r="C759" s="60" t="s">
        <v>1810</v>
      </c>
      <c r="D759" s="82" t="s">
        <v>1314</v>
      </c>
      <c r="E759" s="36" t="s">
        <v>418</v>
      </c>
      <c r="F759" s="31">
        <v>460</v>
      </c>
      <c r="G759" s="53"/>
      <c r="H759" s="53"/>
      <c r="I759" s="27"/>
      <c r="J759" s="27"/>
      <c r="K759" s="27"/>
      <c r="L759" s="27"/>
      <c r="M759" s="27"/>
      <c r="N759" s="27"/>
      <c r="O759" s="27"/>
      <c r="P759" s="27"/>
      <c r="Q759" s="27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76">
        <v>25</v>
      </c>
      <c r="AE759" s="79">
        <v>25</v>
      </c>
      <c r="AF759" s="79">
        <v>0</v>
      </c>
      <c r="AG759" s="79">
        <f t="shared" si="55"/>
        <v>25</v>
      </c>
      <c r="AH759" s="46">
        <f t="shared" si="57"/>
        <v>11500</v>
      </c>
      <c r="AI759" s="29">
        <f t="shared" si="58"/>
        <v>0</v>
      </c>
      <c r="AJ759" s="30">
        <f t="shared" si="59"/>
        <v>0</v>
      </c>
      <c r="AK759" s="52">
        <f t="shared" si="56"/>
      </c>
    </row>
    <row r="760" spans="1:37" ht="12.75">
      <c r="A760" s="36">
        <v>10424830</v>
      </c>
      <c r="B760" s="60" t="s">
        <v>944</v>
      </c>
      <c r="C760" s="60" t="s">
        <v>603</v>
      </c>
      <c r="D760" s="80"/>
      <c r="E760" s="36" t="s">
        <v>418</v>
      </c>
      <c r="F760" s="31">
        <v>460</v>
      </c>
      <c r="G760" s="53"/>
      <c r="H760" s="53"/>
      <c r="I760" s="27"/>
      <c r="J760" s="27"/>
      <c r="K760" s="27"/>
      <c r="L760" s="27"/>
      <c r="M760" s="27"/>
      <c r="N760" s="27"/>
      <c r="O760" s="27"/>
      <c r="P760" s="27"/>
      <c r="Q760" s="27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76">
        <v>25</v>
      </c>
      <c r="AE760" s="79">
        <v>25</v>
      </c>
      <c r="AF760" s="79">
        <v>0</v>
      </c>
      <c r="AG760" s="79">
        <f t="shared" si="55"/>
        <v>25</v>
      </c>
      <c r="AH760" s="46">
        <f t="shared" si="57"/>
        <v>11500</v>
      </c>
      <c r="AI760" s="29">
        <f t="shared" si="58"/>
        <v>0</v>
      </c>
      <c r="AJ760" s="30">
        <f t="shared" si="59"/>
        <v>0</v>
      </c>
      <c r="AK760" s="52">
        <f t="shared" si="56"/>
      </c>
    </row>
    <row r="761" spans="1:37" ht="12.75">
      <c r="A761" s="36">
        <v>10424846</v>
      </c>
      <c r="B761" s="60" t="s">
        <v>944</v>
      </c>
      <c r="C761" s="60" t="s">
        <v>605</v>
      </c>
      <c r="D761" s="80"/>
      <c r="E761" s="36" t="s">
        <v>418</v>
      </c>
      <c r="F761" s="31">
        <v>460</v>
      </c>
      <c r="G761" s="53"/>
      <c r="H761" s="53"/>
      <c r="I761" s="27"/>
      <c r="J761" s="27"/>
      <c r="K761" s="27"/>
      <c r="L761" s="27"/>
      <c r="M761" s="27"/>
      <c r="N761" s="27"/>
      <c r="O761" s="27"/>
      <c r="P761" s="27"/>
      <c r="Q761" s="27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76">
        <v>25</v>
      </c>
      <c r="AE761" s="79">
        <v>25</v>
      </c>
      <c r="AF761" s="79">
        <v>0</v>
      </c>
      <c r="AG761" s="79">
        <f t="shared" si="55"/>
        <v>25</v>
      </c>
      <c r="AH761" s="46">
        <f t="shared" si="57"/>
        <v>11500</v>
      </c>
      <c r="AI761" s="29">
        <f t="shared" si="58"/>
        <v>0</v>
      </c>
      <c r="AJ761" s="30">
        <f t="shared" si="59"/>
        <v>0</v>
      </c>
      <c r="AK761" s="52">
        <f t="shared" si="56"/>
      </c>
    </row>
    <row r="762" spans="1:37" ht="12.75">
      <c r="A762" s="93">
        <v>10541679</v>
      </c>
      <c r="B762" s="60" t="s">
        <v>944</v>
      </c>
      <c r="C762" s="60" t="s">
        <v>555</v>
      </c>
      <c r="D762" s="61"/>
      <c r="E762" s="36" t="s">
        <v>418</v>
      </c>
      <c r="F762" s="31">
        <v>460</v>
      </c>
      <c r="G762" s="53"/>
      <c r="H762" s="53"/>
      <c r="I762" s="27"/>
      <c r="J762" s="27"/>
      <c r="K762" s="27"/>
      <c r="L762" s="27"/>
      <c r="M762" s="27"/>
      <c r="N762" s="27"/>
      <c r="O762" s="27"/>
      <c r="P762" s="27"/>
      <c r="Q762" s="27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76">
        <v>25</v>
      </c>
      <c r="AE762" s="79">
        <v>25</v>
      </c>
      <c r="AF762" s="79">
        <v>0</v>
      </c>
      <c r="AG762" s="79">
        <f t="shared" si="55"/>
        <v>25</v>
      </c>
      <c r="AH762" s="46">
        <f t="shared" si="57"/>
        <v>11500</v>
      </c>
      <c r="AI762" s="29">
        <f t="shared" si="58"/>
        <v>0</v>
      </c>
      <c r="AJ762" s="30">
        <f t="shared" si="59"/>
        <v>0</v>
      </c>
      <c r="AK762" s="52">
        <f t="shared" si="56"/>
      </c>
    </row>
    <row r="763" spans="1:37" ht="12.75">
      <c r="A763" s="93">
        <v>10987832</v>
      </c>
      <c r="B763" s="60" t="s">
        <v>944</v>
      </c>
      <c r="C763" s="60" t="s">
        <v>1781</v>
      </c>
      <c r="D763" s="82"/>
      <c r="E763" s="36" t="s">
        <v>418</v>
      </c>
      <c r="F763" s="31">
        <v>460</v>
      </c>
      <c r="G763" s="53"/>
      <c r="H763" s="53"/>
      <c r="I763" s="27"/>
      <c r="J763" s="27"/>
      <c r="K763" s="27"/>
      <c r="L763" s="27"/>
      <c r="M763" s="27"/>
      <c r="N763" s="27"/>
      <c r="O763" s="27"/>
      <c r="P763" s="27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76">
        <v>25</v>
      </c>
      <c r="AE763" s="79">
        <v>25</v>
      </c>
      <c r="AF763" s="79">
        <v>0</v>
      </c>
      <c r="AG763" s="79">
        <f t="shared" si="55"/>
        <v>25</v>
      </c>
      <c r="AH763" s="46">
        <f t="shared" si="57"/>
        <v>11500</v>
      </c>
      <c r="AI763" s="29">
        <f t="shared" si="58"/>
        <v>0</v>
      </c>
      <c r="AJ763" s="30">
        <f t="shared" si="59"/>
        <v>0</v>
      </c>
      <c r="AK763" s="52">
        <f t="shared" si="56"/>
      </c>
    </row>
    <row r="764" spans="1:37" ht="12.75">
      <c r="A764" s="36">
        <v>10424838</v>
      </c>
      <c r="B764" s="60" t="s">
        <v>944</v>
      </c>
      <c r="C764" s="60" t="s">
        <v>606</v>
      </c>
      <c r="D764" s="80"/>
      <c r="E764" s="36" t="s">
        <v>418</v>
      </c>
      <c r="F764" s="31">
        <v>460</v>
      </c>
      <c r="G764" s="53"/>
      <c r="H764" s="53"/>
      <c r="I764" s="27"/>
      <c r="J764" s="27"/>
      <c r="K764" s="27"/>
      <c r="L764" s="27"/>
      <c r="M764" s="27"/>
      <c r="N764" s="27"/>
      <c r="O764" s="27"/>
      <c r="P764" s="27"/>
      <c r="Q764" s="27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76">
        <v>25</v>
      </c>
      <c r="AE764" s="79">
        <v>25</v>
      </c>
      <c r="AF764" s="79">
        <v>0</v>
      </c>
      <c r="AG764" s="79">
        <f t="shared" si="55"/>
        <v>25</v>
      </c>
      <c r="AH764" s="46">
        <f t="shared" si="57"/>
        <v>11500</v>
      </c>
      <c r="AI764" s="29">
        <f t="shared" si="58"/>
        <v>0</v>
      </c>
      <c r="AJ764" s="30">
        <f t="shared" si="59"/>
        <v>0</v>
      </c>
      <c r="AK764" s="52">
        <f t="shared" si="56"/>
      </c>
    </row>
    <row r="765" spans="1:37" ht="12.75">
      <c r="A765" s="93">
        <v>10541681</v>
      </c>
      <c r="B765" s="60" t="s">
        <v>944</v>
      </c>
      <c r="C765" s="60" t="s">
        <v>607</v>
      </c>
      <c r="D765" s="61"/>
      <c r="E765" s="36" t="s">
        <v>418</v>
      </c>
      <c r="F765" s="31">
        <v>460</v>
      </c>
      <c r="G765" s="53"/>
      <c r="H765" s="53"/>
      <c r="I765" s="27"/>
      <c r="J765" s="27"/>
      <c r="K765" s="27"/>
      <c r="L765" s="27"/>
      <c r="M765" s="27"/>
      <c r="N765" s="27"/>
      <c r="O765" s="27"/>
      <c r="P765" s="27"/>
      <c r="Q765" s="27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76">
        <v>25</v>
      </c>
      <c r="AE765" s="79">
        <v>25</v>
      </c>
      <c r="AF765" s="79">
        <v>0</v>
      </c>
      <c r="AG765" s="79">
        <f t="shared" si="55"/>
        <v>25</v>
      </c>
      <c r="AH765" s="46">
        <f t="shared" si="57"/>
        <v>11500</v>
      </c>
      <c r="AI765" s="29">
        <f t="shared" si="58"/>
        <v>0</v>
      </c>
      <c r="AJ765" s="30">
        <f t="shared" si="59"/>
        <v>0</v>
      </c>
      <c r="AK765" s="52">
        <f t="shared" si="56"/>
      </c>
    </row>
    <row r="766" spans="1:37" ht="12.75">
      <c r="A766" s="93">
        <v>10541675</v>
      </c>
      <c r="B766" s="60" t="s">
        <v>944</v>
      </c>
      <c r="C766" s="60" t="s">
        <v>608</v>
      </c>
      <c r="D766" s="61"/>
      <c r="E766" s="36" t="s">
        <v>418</v>
      </c>
      <c r="F766" s="31">
        <v>460</v>
      </c>
      <c r="G766" s="53"/>
      <c r="H766" s="53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76">
        <v>25</v>
      </c>
      <c r="AE766" s="79">
        <v>25</v>
      </c>
      <c r="AF766" s="79">
        <v>0</v>
      </c>
      <c r="AG766" s="79">
        <f aca="true" t="shared" si="60" ref="AG766:AG828">AE766*(1-$AH$16)+AF766</f>
        <v>25</v>
      </c>
      <c r="AH766" s="46">
        <f t="shared" si="57"/>
        <v>11500</v>
      </c>
      <c r="AI766" s="29">
        <f t="shared" si="58"/>
        <v>0</v>
      </c>
      <c r="AJ766" s="30">
        <f t="shared" si="59"/>
        <v>0</v>
      </c>
      <c r="AK766" s="52">
        <f aca="true" t="shared" si="61" ref="AK766:AK828">IF(AI766=0,"",F766*AI766)</f>
      </c>
    </row>
    <row r="767" spans="1:37" ht="12.75">
      <c r="A767" s="93">
        <v>10937438</v>
      </c>
      <c r="B767" s="60" t="s">
        <v>944</v>
      </c>
      <c r="C767" s="60" t="s">
        <v>1761</v>
      </c>
      <c r="D767" s="80"/>
      <c r="E767" s="36" t="s">
        <v>418</v>
      </c>
      <c r="F767" s="72">
        <v>260</v>
      </c>
      <c r="G767" s="53"/>
      <c r="H767" s="53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76">
        <v>37</v>
      </c>
      <c r="AE767" s="79">
        <v>37</v>
      </c>
      <c r="AF767" s="79">
        <v>0</v>
      </c>
      <c r="AG767" s="79">
        <f t="shared" si="60"/>
        <v>37</v>
      </c>
      <c r="AH767" s="46">
        <f t="shared" si="57"/>
        <v>9620</v>
      </c>
      <c r="AI767" s="29">
        <f t="shared" si="58"/>
        <v>0</v>
      </c>
      <c r="AJ767" s="30">
        <f t="shared" si="59"/>
        <v>0</v>
      </c>
      <c r="AK767" s="52">
        <f t="shared" si="61"/>
      </c>
    </row>
    <row r="768" spans="1:37" ht="12.75">
      <c r="A768" s="36">
        <v>10424833</v>
      </c>
      <c r="B768" s="60" t="s">
        <v>944</v>
      </c>
      <c r="C768" s="60" t="s">
        <v>609</v>
      </c>
      <c r="D768" s="27"/>
      <c r="E768" s="36" t="s">
        <v>418</v>
      </c>
      <c r="F768" s="72">
        <v>260</v>
      </c>
      <c r="G768" s="53"/>
      <c r="H768" s="53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76">
        <v>37</v>
      </c>
      <c r="AE768" s="79">
        <v>37</v>
      </c>
      <c r="AF768" s="79">
        <v>0</v>
      </c>
      <c r="AG768" s="79">
        <f t="shared" si="60"/>
        <v>37</v>
      </c>
      <c r="AH768" s="46">
        <f t="shared" si="57"/>
        <v>9620</v>
      </c>
      <c r="AI768" s="29">
        <f t="shared" si="58"/>
        <v>0</v>
      </c>
      <c r="AJ768" s="30">
        <f t="shared" si="59"/>
        <v>0</v>
      </c>
      <c r="AK768" s="52">
        <f t="shared" si="61"/>
      </c>
    </row>
    <row r="769" spans="1:37" ht="12.75">
      <c r="A769" s="36">
        <v>10424839</v>
      </c>
      <c r="B769" s="60" t="s">
        <v>944</v>
      </c>
      <c r="C769" s="60" t="s">
        <v>602</v>
      </c>
      <c r="D769" s="27"/>
      <c r="E769" s="36" t="s">
        <v>418</v>
      </c>
      <c r="F769" s="72">
        <v>260</v>
      </c>
      <c r="G769" s="53"/>
      <c r="H769" s="53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76">
        <v>37</v>
      </c>
      <c r="AE769" s="79">
        <v>37</v>
      </c>
      <c r="AF769" s="79">
        <v>0</v>
      </c>
      <c r="AG769" s="79">
        <f t="shared" si="60"/>
        <v>37</v>
      </c>
      <c r="AH769" s="46">
        <f t="shared" si="57"/>
        <v>9620</v>
      </c>
      <c r="AI769" s="29">
        <f t="shared" si="58"/>
        <v>0</v>
      </c>
      <c r="AJ769" s="30">
        <f t="shared" si="59"/>
        <v>0</v>
      </c>
      <c r="AK769" s="52">
        <f t="shared" si="61"/>
      </c>
    </row>
    <row r="770" spans="1:37" ht="12.75" customHeight="1">
      <c r="A770" s="36">
        <v>10009175</v>
      </c>
      <c r="B770" s="60" t="s">
        <v>944</v>
      </c>
      <c r="C770" s="60" t="s">
        <v>195</v>
      </c>
      <c r="D770" s="82"/>
      <c r="E770" s="36" t="s">
        <v>418</v>
      </c>
      <c r="F770" s="72">
        <v>260</v>
      </c>
      <c r="G770" s="53"/>
      <c r="H770" s="53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76">
        <v>37</v>
      </c>
      <c r="AE770" s="79">
        <v>37</v>
      </c>
      <c r="AF770" s="79">
        <v>0</v>
      </c>
      <c r="AG770" s="79">
        <f t="shared" si="60"/>
        <v>37</v>
      </c>
      <c r="AH770" s="46">
        <f t="shared" si="57"/>
        <v>9620</v>
      </c>
      <c r="AI770" s="29">
        <f t="shared" si="58"/>
        <v>0</v>
      </c>
      <c r="AJ770" s="30">
        <f t="shared" si="59"/>
        <v>0</v>
      </c>
      <c r="AK770" s="52">
        <f t="shared" si="61"/>
      </c>
    </row>
    <row r="771" spans="1:37" ht="12.75">
      <c r="A771" s="93">
        <v>10836735</v>
      </c>
      <c r="B771" s="60" t="s">
        <v>944</v>
      </c>
      <c r="C771" s="60" t="s">
        <v>195</v>
      </c>
      <c r="D771" s="80"/>
      <c r="E771" s="36" t="s">
        <v>418</v>
      </c>
      <c r="F771" s="72">
        <v>260</v>
      </c>
      <c r="G771" s="53"/>
      <c r="H771" s="53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76">
        <v>37</v>
      </c>
      <c r="AE771" s="79">
        <v>37</v>
      </c>
      <c r="AF771" s="79">
        <v>0</v>
      </c>
      <c r="AG771" s="79">
        <f t="shared" si="60"/>
        <v>37</v>
      </c>
      <c r="AH771" s="46">
        <f t="shared" si="57"/>
        <v>9620</v>
      </c>
      <c r="AI771" s="29">
        <f t="shared" si="58"/>
        <v>0</v>
      </c>
      <c r="AJ771" s="30">
        <f t="shared" si="59"/>
        <v>0</v>
      </c>
      <c r="AK771" s="52">
        <f t="shared" si="61"/>
      </c>
    </row>
    <row r="772" spans="1:37" ht="12.75" customHeight="1">
      <c r="A772" s="93">
        <v>10424843</v>
      </c>
      <c r="B772" s="60" t="s">
        <v>944</v>
      </c>
      <c r="C772" s="60" t="s">
        <v>1241</v>
      </c>
      <c r="D772" s="61"/>
      <c r="E772" s="36" t="s">
        <v>418</v>
      </c>
      <c r="F772" s="72">
        <v>260</v>
      </c>
      <c r="G772" s="53"/>
      <c r="H772" s="53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76">
        <v>37</v>
      </c>
      <c r="AE772" s="79">
        <v>37</v>
      </c>
      <c r="AF772" s="79">
        <v>0</v>
      </c>
      <c r="AG772" s="79">
        <f t="shared" si="60"/>
        <v>37</v>
      </c>
      <c r="AH772" s="46">
        <f t="shared" si="57"/>
        <v>9620</v>
      </c>
      <c r="AI772" s="29">
        <f t="shared" si="58"/>
        <v>0</v>
      </c>
      <c r="AJ772" s="30">
        <f t="shared" si="59"/>
        <v>0</v>
      </c>
      <c r="AK772" s="52">
        <f t="shared" si="61"/>
      </c>
    </row>
    <row r="773" spans="1:37" ht="12.75">
      <c r="A773" s="93">
        <v>10541676</v>
      </c>
      <c r="B773" s="60" t="s">
        <v>944</v>
      </c>
      <c r="C773" s="60" t="s">
        <v>604</v>
      </c>
      <c r="D773" s="61"/>
      <c r="E773" s="36" t="s">
        <v>418</v>
      </c>
      <c r="F773" s="72">
        <v>260</v>
      </c>
      <c r="G773" s="53"/>
      <c r="H773" s="53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76">
        <v>37</v>
      </c>
      <c r="AE773" s="79">
        <v>37</v>
      </c>
      <c r="AF773" s="79">
        <v>0</v>
      </c>
      <c r="AG773" s="79">
        <f t="shared" si="60"/>
        <v>37</v>
      </c>
      <c r="AH773" s="46">
        <f t="shared" si="57"/>
        <v>9620</v>
      </c>
      <c r="AI773" s="29">
        <f t="shared" si="58"/>
        <v>0</v>
      </c>
      <c r="AJ773" s="30">
        <f t="shared" si="59"/>
        <v>0</v>
      </c>
      <c r="AK773" s="52">
        <f t="shared" si="61"/>
      </c>
    </row>
    <row r="774" spans="1:37" ht="12.75">
      <c r="A774" s="93">
        <v>11085836</v>
      </c>
      <c r="B774" s="60" t="s">
        <v>942</v>
      </c>
      <c r="C774" s="60" t="s">
        <v>1810</v>
      </c>
      <c r="D774" s="82" t="s">
        <v>1314</v>
      </c>
      <c r="E774" s="36" t="s">
        <v>418</v>
      </c>
      <c r="F774" s="72">
        <v>260</v>
      </c>
      <c r="G774" s="53"/>
      <c r="H774" s="53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76">
        <v>37</v>
      </c>
      <c r="AE774" s="79">
        <v>37</v>
      </c>
      <c r="AF774" s="79">
        <v>0</v>
      </c>
      <c r="AG774" s="79">
        <f t="shared" si="60"/>
        <v>37</v>
      </c>
      <c r="AH774" s="46">
        <f t="shared" si="57"/>
        <v>9620</v>
      </c>
      <c r="AI774" s="29">
        <f t="shared" si="58"/>
        <v>0</v>
      </c>
      <c r="AJ774" s="30">
        <f t="shared" si="59"/>
        <v>0</v>
      </c>
      <c r="AK774" s="52">
        <f t="shared" si="61"/>
      </c>
    </row>
    <row r="775" spans="1:37" ht="12.75">
      <c r="A775" s="36">
        <v>10424829</v>
      </c>
      <c r="B775" s="60" t="s">
        <v>944</v>
      </c>
      <c r="C775" s="60" t="s">
        <v>603</v>
      </c>
      <c r="D775" s="80"/>
      <c r="E775" s="36" t="s">
        <v>418</v>
      </c>
      <c r="F775" s="72">
        <v>260</v>
      </c>
      <c r="G775" s="53"/>
      <c r="H775" s="53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76">
        <v>37</v>
      </c>
      <c r="AE775" s="79">
        <v>37</v>
      </c>
      <c r="AF775" s="79">
        <v>0</v>
      </c>
      <c r="AG775" s="79">
        <f t="shared" si="60"/>
        <v>37</v>
      </c>
      <c r="AH775" s="46">
        <f t="shared" si="57"/>
        <v>9620</v>
      </c>
      <c r="AI775" s="29">
        <f t="shared" si="58"/>
        <v>0</v>
      </c>
      <c r="AJ775" s="30">
        <f t="shared" si="59"/>
        <v>0</v>
      </c>
      <c r="AK775" s="52">
        <f t="shared" si="61"/>
      </c>
    </row>
    <row r="776" spans="1:37" ht="12.75">
      <c r="A776" s="36">
        <v>10424845</v>
      </c>
      <c r="B776" s="60" t="s">
        <v>944</v>
      </c>
      <c r="C776" s="60" t="s">
        <v>605</v>
      </c>
      <c r="D776" s="80"/>
      <c r="E776" s="36" t="s">
        <v>418</v>
      </c>
      <c r="F776" s="72">
        <v>260</v>
      </c>
      <c r="G776" s="53"/>
      <c r="H776" s="53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76">
        <v>37</v>
      </c>
      <c r="AE776" s="79">
        <v>37</v>
      </c>
      <c r="AF776" s="79">
        <v>0</v>
      </c>
      <c r="AG776" s="79">
        <f t="shared" si="60"/>
        <v>37</v>
      </c>
      <c r="AH776" s="46">
        <f t="shared" si="57"/>
        <v>9620</v>
      </c>
      <c r="AI776" s="29">
        <f t="shared" si="58"/>
        <v>0</v>
      </c>
      <c r="AJ776" s="30">
        <f t="shared" si="59"/>
        <v>0</v>
      </c>
      <c r="AK776" s="52">
        <f t="shared" si="61"/>
      </c>
    </row>
    <row r="777" spans="1:37" ht="12.75">
      <c r="A777" s="93">
        <v>10541678</v>
      </c>
      <c r="B777" s="60" t="s">
        <v>944</v>
      </c>
      <c r="C777" s="60" t="s">
        <v>555</v>
      </c>
      <c r="D777" s="61"/>
      <c r="E777" s="36" t="s">
        <v>418</v>
      </c>
      <c r="F777" s="72">
        <v>260</v>
      </c>
      <c r="G777" s="53"/>
      <c r="H777" s="53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76">
        <v>37</v>
      </c>
      <c r="AE777" s="79">
        <v>37</v>
      </c>
      <c r="AF777" s="79">
        <v>0</v>
      </c>
      <c r="AG777" s="79">
        <f t="shared" si="60"/>
        <v>37</v>
      </c>
      <c r="AH777" s="46">
        <f t="shared" si="57"/>
        <v>9620</v>
      </c>
      <c r="AI777" s="29">
        <f t="shared" si="58"/>
        <v>0</v>
      </c>
      <c r="AJ777" s="30">
        <f t="shared" si="59"/>
        <v>0</v>
      </c>
      <c r="AK777" s="52">
        <f t="shared" si="61"/>
      </c>
    </row>
    <row r="778" spans="1:37" ht="12.75">
      <c r="A778" s="93">
        <v>10987831</v>
      </c>
      <c r="B778" s="60" t="s">
        <v>944</v>
      </c>
      <c r="C778" s="60" t="s">
        <v>1781</v>
      </c>
      <c r="D778" s="82"/>
      <c r="E778" s="36" t="s">
        <v>418</v>
      </c>
      <c r="F778" s="72">
        <v>260</v>
      </c>
      <c r="G778" s="53"/>
      <c r="H778" s="53"/>
      <c r="I778" s="27"/>
      <c r="J778" s="27"/>
      <c r="K778" s="27"/>
      <c r="L778" s="27"/>
      <c r="M778" s="27"/>
      <c r="N778" s="27"/>
      <c r="O778" s="27"/>
      <c r="P778" s="27"/>
      <c r="Q778" s="27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76">
        <v>37</v>
      </c>
      <c r="AE778" s="79">
        <v>37</v>
      </c>
      <c r="AF778" s="79">
        <v>0</v>
      </c>
      <c r="AG778" s="79">
        <f t="shared" si="60"/>
        <v>37</v>
      </c>
      <c r="AH778" s="46">
        <f t="shared" si="57"/>
        <v>9620</v>
      </c>
      <c r="AI778" s="29">
        <f t="shared" si="58"/>
        <v>0</v>
      </c>
      <c r="AJ778" s="30">
        <f t="shared" si="59"/>
        <v>0</v>
      </c>
      <c r="AK778" s="52">
        <f t="shared" si="61"/>
      </c>
    </row>
    <row r="779" spans="1:37" ht="12.75">
      <c r="A779" s="36">
        <v>10424837</v>
      </c>
      <c r="B779" s="60" t="s">
        <v>944</v>
      </c>
      <c r="C779" s="60" t="s">
        <v>606</v>
      </c>
      <c r="D779" s="80"/>
      <c r="E779" s="36" t="s">
        <v>418</v>
      </c>
      <c r="F779" s="72">
        <v>260</v>
      </c>
      <c r="G779" s="53"/>
      <c r="H779" s="53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76">
        <v>37</v>
      </c>
      <c r="AE779" s="79">
        <v>37</v>
      </c>
      <c r="AF779" s="79">
        <v>0</v>
      </c>
      <c r="AG779" s="79">
        <f t="shared" si="60"/>
        <v>37</v>
      </c>
      <c r="AH779" s="46">
        <f t="shared" si="57"/>
        <v>9620</v>
      </c>
      <c r="AI779" s="29">
        <f t="shared" si="58"/>
        <v>0</v>
      </c>
      <c r="AJ779" s="30">
        <f t="shared" si="59"/>
        <v>0</v>
      </c>
      <c r="AK779" s="52">
        <f t="shared" si="61"/>
      </c>
    </row>
    <row r="780" spans="1:37" ht="12.75">
      <c r="A780" s="93">
        <v>10541680</v>
      </c>
      <c r="B780" s="60" t="s">
        <v>944</v>
      </c>
      <c r="C780" s="60" t="s">
        <v>607</v>
      </c>
      <c r="D780" s="61"/>
      <c r="E780" s="36" t="s">
        <v>418</v>
      </c>
      <c r="F780" s="72">
        <v>260</v>
      </c>
      <c r="G780" s="53"/>
      <c r="H780" s="53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76">
        <v>37</v>
      </c>
      <c r="AE780" s="79">
        <v>37</v>
      </c>
      <c r="AF780" s="79">
        <v>0</v>
      </c>
      <c r="AG780" s="79">
        <f t="shared" si="60"/>
        <v>37</v>
      </c>
      <c r="AH780" s="46">
        <f t="shared" si="57"/>
        <v>9620</v>
      </c>
      <c r="AI780" s="29">
        <f t="shared" si="58"/>
        <v>0</v>
      </c>
      <c r="AJ780" s="30">
        <f t="shared" si="59"/>
        <v>0</v>
      </c>
      <c r="AK780" s="52">
        <f t="shared" si="61"/>
      </c>
    </row>
    <row r="781" spans="1:37" ht="12.75">
      <c r="A781" s="93">
        <v>10541674</v>
      </c>
      <c r="B781" s="60" t="s">
        <v>944</v>
      </c>
      <c r="C781" s="60" t="s">
        <v>608</v>
      </c>
      <c r="D781" s="61"/>
      <c r="E781" s="36" t="s">
        <v>418</v>
      </c>
      <c r="F781" s="72">
        <v>260</v>
      </c>
      <c r="G781" s="53"/>
      <c r="H781" s="53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76">
        <v>37</v>
      </c>
      <c r="AE781" s="79">
        <v>37</v>
      </c>
      <c r="AF781" s="79">
        <v>0</v>
      </c>
      <c r="AG781" s="79">
        <f t="shared" si="60"/>
        <v>37</v>
      </c>
      <c r="AH781" s="46">
        <f t="shared" si="57"/>
        <v>9620</v>
      </c>
      <c r="AI781" s="29">
        <f t="shared" si="58"/>
        <v>0</v>
      </c>
      <c r="AJ781" s="30">
        <f t="shared" si="59"/>
        <v>0</v>
      </c>
      <c r="AK781" s="52">
        <f t="shared" si="61"/>
      </c>
    </row>
    <row r="782" spans="1:37" ht="12.75">
      <c r="A782" s="118" t="s">
        <v>196</v>
      </c>
      <c r="B782" s="60"/>
      <c r="C782" s="60"/>
      <c r="D782" s="47"/>
      <c r="E782" s="36" t="s">
        <v>418</v>
      </c>
      <c r="F782" s="53"/>
      <c r="G782" s="106" t="s">
        <v>31</v>
      </c>
      <c r="H782" s="106" t="s">
        <v>19</v>
      </c>
      <c r="I782" s="106" t="s">
        <v>20</v>
      </c>
      <c r="J782" s="106" t="s">
        <v>21</v>
      </c>
      <c r="K782" s="106" t="s">
        <v>22</v>
      </c>
      <c r="L782" s="106" t="s">
        <v>23</v>
      </c>
      <c r="M782" s="106" t="s">
        <v>24</v>
      </c>
      <c r="N782" s="106" t="s">
        <v>25</v>
      </c>
      <c r="O782" s="106" t="s">
        <v>26</v>
      </c>
      <c r="P782" s="106" t="s">
        <v>27</v>
      </c>
      <c r="Q782" s="106" t="s">
        <v>28</v>
      </c>
      <c r="R782" s="106" t="s">
        <v>29</v>
      </c>
      <c r="S782" s="106" t="s">
        <v>76</v>
      </c>
      <c r="T782" s="106" t="s">
        <v>184</v>
      </c>
      <c r="U782" s="106" t="s">
        <v>301</v>
      </c>
      <c r="V782" s="106" t="s">
        <v>302</v>
      </c>
      <c r="W782" s="106" t="s">
        <v>576</v>
      </c>
      <c r="X782" s="106" t="s">
        <v>303</v>
      </c>
      <c r="Y782" s="106" t="s">
        <v>577</v>
      </c>
      <c r="Z782" s="106" t="s">
        <v>304</v>
      </c>
      <c r="AA782" s="106" t="s">
        <v>305</v>
      </c>
      <c r="AB782" s="106" t="s">
        <v>306</v>
      </c>
      <c r="AC782" s="106" t="s">
        <v>645</v>
      </c>
      <c r="AD782" s="76"/>
      <c r="AE782" s="79"/>
      <c r="AF782" s="79"/>
      <c r="AG782" s="79"/>
      <c r="AH782" s="46">
        <f t="shared" si="57"/>
      </c>
      <c r="AI782" s="29">
        <f t="shared" si="58"/>
      </c>
      <c r="AJ782" s="30">
        <f t="shared" si="59"/>
      </c>
      <c r="AK782" s="52"/>
    </row>
    <row r="783" spans="1:37" ht="12.75">
      <c r="A783" s="36">
        <v>10009336</v>
      </c>
      <c r="B783" s="60" t="s">
        <v>944</v>
      </c>
      <c r="C783" s="60" t="s">
        <v>935</v>
      </c>
      <c r="D783" s="80"/>
      <c r="E783" s="36" t="s">
        <v>418</v>
      </c>
      <c r="F783" s="31">
        <v>460</v>
      </c>
      <c r="G783" s="53"/>
      <c r="H783" s="53"/>
      <c r="I783" s="53"/>
      <c r="J783" s="27"/>
      <c r="K783" s="27"/>
      <c r="L783" s="27"/>
      <c r="M783" s="27"/>
      <c r="N783" s="27"/>
      <c r="O783" s="27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76">
        <v>25</v>
      </c>
      <c r="AE783" s="79">
        <v>25</v>
      </c>
      <c r="AF783" s="79">
        <v>0</v>
      </c>
      <c r="AG783" s="79">
        <f t="shared" si="60"/>
        <v>25</v>
      </c>
      <c r="AH783" s="46">
        <f t="shared" si="57"/>
        <v>11500</v>
      </c>
      <c r="AI783" s="29">
        <f t="shared" si="58"/>
        <v>0</v>
      </c>
      <c r="AJ783" s="30">
        <f t="shared" si="59"/>
        <v>0</v>
      </c>
      <c r="AK783" s="52">
        <f t="shared" si="61"/>
      </c>
    </row>
    <row r="784" spans="1:37" ht="12.75">
      <c r="A784" s="36">
        <v>10009333</v>
      </c>
      <c r="B784" s="60" t="s">
        <v>944</v>
      </c>
      <c r="C784" s="60" t="s">
        <v>433</v>
      </c>
      <c r="D784" s="80"/>
      <c r="E784" s="36" t="s">
        <v>418</v>
      </c>
      <c r="F784" s="31">
        <v>460</v>
      </c>
      <c r="G784" s="53"/>
      <c r="H784" s="53"/>
      <c r="I784" s="53"/>
      <c r="J784" s="27"/>
      <c r="K784" s="27"/>
      <c r="L784" s="27"/>
      <c r="M784" s="27"/>
      <c r="N784" s="27"/>
      <c r="O784" s="27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76">
        <v>25</v>
      </c>
      <c r="AE784" s="79">
        <v>25</v>
      </c>
      <c r="AF784" s="79">
        <v>0</v>
      </c>
      <c r="AG784" s="79">
        <f t="shared" si="60"/>
        <v>25</v>
      </c>
      <c r="AH784" s="46">
        <f t="shared" si="57"/>
        <v>11500</v>
      </c>
      <c r="AI784" s="29">
        <f t="shared" si="58"/>
        <v>0</v>
      </c>
      <c r="AJ784" s="30">
        <f t="shared" si="59"/>
        <v>0</v>
      </c>
      <c r="AK784" s="52">
        <f t="shared" si="61"/>
      </c>
    </row>
    <row r="785" spans="1:37" ht="12.75">
      <c r="A785" s="36">
        <v>10009310</v>
      </c>
      <c r="B785" s="60" t="s">
        <v>944</v>
      </c>
      <c r="C785" s="60" t="s">
        <v>432</v>
      </c>
      <c r="D785" s="80"/>
      <c r="E785" s="36" t="s">
        <v>418</v>
      </c>
      <c r="F785" s="31">
        <v>460</v>
      </c>
      <c r="G785" s="53"/>
      <c r="H785" s="53"/>
      <c r="I785" s="53"/>
      <c r="J785" s="27"/>
      <c r="K785" s="27"/>
      <c r="L785" s="27"/>
      <c r="M785" s="27"/>
      <c r="N785" s="27"/>
      <c r="O785" s="27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76">
        <v>25</v>
      </c>
      <c r="AE785" s="79">
        <v>25</v>
      </c>
      <c r="AF785" s="79">
        <v>0</v>
      </c>
      <c r="AG785" s="79">
        <f t="shared" si="60"/>
        <v>25</v>
      </c>
      <c r="AH785" s="46">
        <f t="shared" si="57"/>
        <v>11500</v>
      </c>
      <c r="AI785" s="29">
        <f t="shared" si="58"/>
        <v>0</v>
      </c>
      <c r="AJ785" s="30">
        <f t="shared" si="59"/>
        <v>0</v>
      </c>
      <c r="AK785" s="52">
        <f t="shared" si="61"/>
      </c>
    </row>
    <row r="786" spans="1:37" ht="12.75">
      <c r="A786" s="36">
        <v>10009332</v>
      </c>
      <c r="B786" s="60" t="s">
        <v>944</v>
      </c>
      <c r="C786" s="60" t="s">
        <v>197</v>
      </c>
      <c r="D786" s="80"/>
      <c r="E786" s="36" t="s">
        <v>418</v>
      </c>
      <c r="F786" s="31">
        <v>460</v>
      </c>
      <c r="G786" s="53"/>
      <c r="H786" s="53"/>
      <c r="I786" s="53"/>
      <c r="J786" s="27"/>
      <c r="K786" s="27"/>
      <c r="L786" s="27"/>
      <c r="M786" s="27"/>
      <c r="N786" s="27"/>
      <c r="O786" s="27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76">
        <v>25</v>
      </c>
      <c r="AE786" s="79">
        <v>25</v>
      </c>
      <c r="AF786" s="79">
        <v>0</v>
      </c>
      <c r="AG786" s="79">
        <f t="shared" si="60"/>
        <v>25</v>
      </c>
      <c r="AH786" s="46">
        <f t="shared" si="57"/>
        <v>11500</v>
      </c>
      <c r="AI786" s="29">
        <f t="shared" si="58"/>
        <v>0</v>
      </c>
      <c r="AJ786" s="30">
        <f t="shared" si="59"/>
        <v>0</v>
      </c>
      <c r="AK786" s="52">
        <f t="shared" si="61"/>
      </c>
    </row>
    <row r="787" spans="1:37" ht="12.75">
      <c r="A787" s="36">
        <v>10009335</v>
      </c>
      <c r="B787" s="60" t="s">
        <v>944</v>
      </c>
      <c r="C787" s="60" t="s">
        <v>198</v>
      </c>
      <c r="D787" s="80"/>
      <c r="E787" s="36" t="s">
        <v>418</v>
      </c>
      <c r="F787" s="31">
        <v>460</v>
      </c>
      <c r="G787" s="53"/>
      <c r="H787" s="53"/>
      <c r="I787" s="53"/>
      <c r="J787" s="27"/>
      <c r="K787" s="27"/>
      <c r="L787" s="27"/>
      <c r="M787" s="27"/>
      <c r="N787" s="27"/>
      <c r="O787" s="27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76">
        <v>25</v>
      </c>
      <c r="AE787" s="79">
        <v>25</v>
      </c>
      <c r="AF787" s="79">
        <v>0</v>
      </c>
      <c r="AG787" s="79">
        <f t="shared" si="60"/>
        <v>25</v>
      </c>
      <c r="AH787" s="46">
        <f t="shared" si="57"/>
        <v>11500</v>
      </c>
      <c r="AI787" s="29">
        <f t="shared" si="58"/>
        <v>0</v>
      </c>
      <c r="AJ787" s="30">
        <f t="shared" si="59"/>
        <v>0</v>
      </c>
      <c r="AK787" s="52">
        <f t="shared" si="61"/>
      </c>
    </row>
    <row r="788" spans="1:37" ht="12.75">
      <c r="A788" s="93">
        <v>11066690</v>
      </c>
      <c r="B788" s="60" t="s">
        <v>944</v>
      </c>
      <c r="C788" s="60" t="s">
        <v>1894</v>
      </c>
      <c r="D788" s="82"/>
      <c r="E788" s="36" t="s">
        <v>418</v>
      </c>
      <c r="F788" s="31">
        <v>460</v>
      </c>
      <c r="G788" s="53"/>
      <c r="H788" s="53"/>
      <c r="I788" s="53"/>
      <c r="J788" s="53"/>
      <c r="K788" s="27"/>
      <c r="L788" s="27"/>
      <c r="M788" s="27"/>
      <c r="N788" s="27"/>
      <c r="O788" s="27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76">
        <v>25</v>
      </c>
      <c r="AE788" s="79">
        <v>25</v>
      </c>
      <c r="AF788" s="79">
        <v>0</v>
      </c>
      <c r="AG788" s="79">
        <f t="shared" si="60"/>
        <v>25</v>
      </c>
      <c r="AH788" s="46">
        <f t="shared" si="57"/>
        <v>11500</v>
      </c>
      <c r="AI788" s="29">
        <f t="shared" si="58"/>
        <v>0</v>
      </c>
      <c r="AJ788" s="30">
        <f t="shared" si="59"/>
        <v>0</v>
      </c>
      <c r="AK788" s="52">
        <f t="shared" si="61"/>
      </c>
    </row>
    <row r="789" spans="1:37" ht="12.75">
      <c r="A789" s="36">
        <v>10009337</v>
      </c>
      <c r="B789" s="60" t="s">
        <v>944</v>
      </c>
      <c r="C789" s="60" t="s">
        <v>435</v>
      </c>
      <c r="D789" s="80"/>
      <c r="E789" s="36" t="s">
        <v>418</v>
      </c>
      <c r="F789" s="31">
        <v>460</v>
      </c>
      <c r="G789" s="53"/>
      <c r="H789" s="53"/>
      <c r="I789" s="53"/>
      <c r="J789" s="27"/>
      <c r="K789" s="27"/>
      <c r="L789" s="27"/>
      <c r="M789" s="27"/>
      <c r="N789" s="27"/>
      <c r="O789" s="27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76">
        <v>25</v>
      </c>
      <c r="AE789" s="79">
        <v>25</v>
      </c>
      <c r="AF789" s="79">
        <v>0</v>
      </c>
      <c r="AG789" s="79">
        <f t="shared" si="60"/>
        <v>25</v>
      </c>
      <c r="AH789" s="46">
        <f t="shared" si="57"/>
        <v>11500</v>
      </c>
      <c r="AI789" s="29">
        <f t="shared" si="58"/>
        <v>0</v>
      </c>
      <c r="AJ789" s="30">
        <f t="shared" si="59"/>
        <v>0</v>
      </c>
      <c r="AK789" s="52">
        <f t="shared" si="61"/>
      </c>
    </row>
    <row r="790" spans="1:37" ht="12.75">
      <c r="A790" s="36">
        <v>10788075</v>
      </c>
      <c r="B790" s="60" t="s">
        <v>944</v>
      </c>
      <c r="C790" s="60" t="s">
        <v>1951</v>
      </c>
      <c r="D790" s="80"/>
      <c r="E790" s="36" t="s">
        <v>418</v>
      </c>
      <c r="F790" s="31">
        <v>460</v>
      </c>
      <c r="G790" s="53"/>
      <c r="H790" s="53"/>
      <c r="I790" s="53"/>
      <c r="J790" s="27"/>
      <c r="K790" s="27"/>
      <c r="L790" s="27"/>
      <c r="M790" s="27"/>
      <c r="N790" s="27"/>
      <c r="O790" s="27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76">
        <v>25</v>
      </c>
      <c r="AE790" s="79">
        <v>25</v>
      </c>
      <c r="AF790" s="79">
        <v>0</v>
      </c>
      <c r="AG790" s="79">
        <f t="shared" si="60"/>
        <v>25</v>
      </c>
      <c r="AH790" s="46">
        <f aca="true" t="shared" si="62" ref="AH790:AH853">IF(ISBLANK(F790),"",AG790*F790)</f>
        <v>11500</v>
      </c>
      <c r="AI790" s="29">
        <f aca="true" t="shared" si="63" ref="AI790:AI853">IF(F790=0,"",SUM(G790:AC790))</f>
        <v>0</v>
      </c>
      <c r="AJ790" s="30">
        <f aca="true" t="shared" si="64" ref="AJ790:AJ853">IF(F790=0,"",AI790*AH790)</f>
        <v>0</v>
      </c>
      <c r="AK790" s="52">
        <f t="shared" si="61"/>
      </c>
    </row>
    <row r="791" spans="1:37" ht="12.75">
      <c r="A791" s="93">
        <v>10778798</v>
      </c>
      <c r="B791" s="60" t="s">
        <v>944</v>
      </c>
      <c r="C791" s="60" t="s">
        <v>1348</v>
      </c>
      <c r="D791" s="82"/>
      <c r="E791" s="36" t="s">
        <v>418</v>
      </c>
      <c r="F791" s="31">
        <v>460</v>
      </c>
      <c r="G791" s="53"/>
      <c r="H791" s="53"/>
      <c r="I791" s="53"/>
      <c r="J791" s="27"/>
      <c r="K791" s="27"/>
      <c r="L791" s="27"/>
      <c r="M791" s="27"/>
      <c r="N791" s="27"/>
      <c r="O791" s="27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76">
        <v>25</v>
      </c>
      <c r="AE791" s="79">
        <v>25</v>
      </c>
      <c r="AF791" s="79">
        <v>0</v>
      </c>
      <c r="AG791" s="79">
        <f t="shared" si="60"/>
        <v>25</v>
      </c>
      <c r="AH791" s="46">
        <f t="shared" si="62"/>
        <v>11500</v>
      </c>
      <c r="AI791" s="29">
        <f t="shared" si="63"/>
        <v>0</v>
      </c>
      <c r="AJ791" s="30">
        <f t="shared" si="64"/>
        <v>0</v>
      </c>
      <c r="AK791" s="52">
        <f t="shared" si="61"/>
      </c>
    </row>
    <row r="792" spans="1:37" ht="12.75">
      <c r="A792" s="36">
        <v>10009338</v>
      </c>
      <c r="B792" s="60" t="s">
        <v>944</v>
      </c>
      <c r="C792" s="60" t="s">
        <v>199</v>
      </c>
      <c r="D792" s="80"/>
      <c r="E792" s="36" t="s">
        <v>418</v>
      </c>
      <c r="F792" s="31">
        <v>460</v>
      </c>
      <c r="G792" s="53"/>
      <c r="H792" s="53"/>
      <c r="I792" s="53"/>
      <c r="J792" s="27"/>
      <c r="K792" s="27"/>
      <c r="L792" s="27"/>
      <c r="M792" s="27"/>
      <c r="N792" s="27"/>
      <c r="O792" s="27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76">
        <v>25</v>
      </c>
      <c r="AE792" s="79">
        <v>25</v>
      </c>
      <c r="AF792" s="79">
        <v>0</v>
      </c>
      <c r="AG792" s="79">
        <f t="shared" si="60"/>
        <v>25</v>
      </c>
      <c r="AH792" s="46">
        <f t="shared" si="62"/>
        <v>11500</v>
      </c>
      <c r="AI792" s="29">
        <f t="shared" si="63"/>
        <v>0</v>
      </c>
      <c r="AJ792" s="30">
        <f t="shared" si="64"/>
        <v>0</v>
      </c>
      <c r="AK792" s="52">
        <f t="shared" si="61"/>
      </c>
    </row>
    <row r="793" spans="1:37" ht="12.75">
      <c r="A793" s="36">
        <v>10009334</v>
      </c>
      <c r="B793" s="60" t="s">
        <v>944</v>
      </c>
      <c r="C793" s="60" t="s">
        <v>200</v>
      </c>
      <c r="D793" s="80"/>
      <c r="E793" s="36" t="s">
        <v>418</v>
      </c>
      <c r="F793" s="31">
        <v>460</v>
      </c>
      <c r="G793" s="53"/>
      <c r="H793" s="53"/>
      <c r="I793" s="53"/>
      <c r="J793" s="27"/>
      <c r="K793" s="27"/>
      <c r="L793" s="27"/>
      <c r="M793" s="27"/>
      <c r="N793" s="27"/>
      <c r="O793" s="27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76">
        <v>25</v>
      </c>
      <c r="AE793" s="79">
        <v>25</v>
      </c>
      <c r="AF793" s="79">
        <v>0</v>
      </c>
      <c r="AG793" s="79">
        <f t="shared" si="60"/>
        <v>25</v>
      </c>
      <c r="AH793" s="46">
        <f t="shared" si="62"/>
        <v>11500</v>
      </c>
      <c r="AI793" s="29">
        <f t="shared" si="63"/>
        <v>0</v>
      </c>
      <c r="AJ793" s="30">
        <f t="shared" si="64"/>
        <v>0</v>
      </c>
      <c r="AK793" s="52">
        <f t="shared" si="61"/>
      </c>
    </row>
    <row r="794" spans="1:37" ht="12.75">
      <c r="A794" s="93">
        <v>10008377</v>
      </c>
      <c r="B794" s="60" t="s">
        <v>944</v>
      </c>
      <c r="C794" s="60" t="s">
        <v>935</v>
      </c>
      <c r="D794" s="80"/>
      <c r="E794" s="36" t="s">
        <v>418</v>
      </c>
      <c r="F794" s="72">
        <v>260</v>
      </c>
      <c r="G794" s="53"/>
      <c r="H794" s="53"/>
      <c r="I794" s="53"/>
      <c r="J794" s="27"/>
      <c r="K794" s="27"/>
      <c r="L794" s="27"/>
      <c r="M794" s="27"/>
      <c r="N794" s="27"/>
      <c r="O794" s="27"/>
      <c r="P794" s="27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76">
        <v>37</v>
      </c>
      <c r="AE794" s="79">
        <v>37</v>
      </c>
      <c r="AF794" s="79">
        <v>0</v>
      </c>
      <c r="AG794" s="79">
        <f t="shared" si="60"/>
        <v>37</v>
      </c>
      <c r="AH794" s="46">
        <f t="shared" si="62"/>
        <v>9620</v>
      </c>
      <c r="AI794" s="29">
        <f t="shared" si="63"/>
        <v>0</v>
      </c>
      <c r="AJ794" s="30">
        <f t="shared" si="64"/>
        <v>0</v>
      </c>
      <c r="AK794" s="52">
        <f t="shared" si="61"/>
      </c>
    </row>
    <row r="795" spans="1:37" ht="12.75">
      <c r="A795" s="36">
        <v>10008374</v>
      </c>
      <c r="B795" s="60" t="s">
        <v>944</v>
      </c>
      <c r="C795" s="60" t="s">
        <v>433</v>
      </c>
      <c r="D795" s="80"/>
      <c r="E795" s="36" t="s">
        <v>418</v>
      </c>
      <c r="F795" s="72">
        <v>260</v>
      </c>
      <c r="G795" s="53"/>
      <c r="H795" s="53"/>
      <c r="I795" s="53"/>
      <c r="J795" s="27"/>
      <c r="K795" s="27"/>
      <c r="L795" s="27"/>
      <c r="M795" s="27"/>
      <c r="N795" s="27"/>
      <c r="O795" s="27"/>
      <c r="P795" s="27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76">
        <v>37</v>
      </c>
      <c r="AE795" s="79">
        <v>37</v>
      </c>
      <c r="AF795" s="79">
        <v>0</v>
      </c>
      <c r="AG795" s="79">
        <f t="shared" si="60"/>
        <v>37</v>
      </c>
      <c r="AH795" s="46">
        <f t="shared" si="62"/>
        <v>9620</v>
      </c>
      <c r="AI795" s="29">
        <f t="shared" si="63"/>
        <v>0</v>
      </c>
      <c r="AJ795" s="30">
        <f t="shared" si="64"/>
        <v>0</v>
      </c>
      <c r="AK795" s="52">
        <f t="shared" si="61"/>
      </c>
    </row>
    <row r="796" spans="1:37" ht="12.75">
      <c r="A796" s="36">
        <v>10008353</v>
      </c>
      <c r="B796" s="60" t="s">
        <v>944</v>
      </c>
      <c r="C796" s="60" t="s">
        <v>432</v>
      </c>
      <c r="D796" s="80"/>
      <c r="E796" s="36" t="s">
        <v>418</v>
      </c>
      <c r="F796" s="72">
        <v>260</v>
      </c>
      <c r="G796" s="53"/>
      <c r="H796" s="53"/>
      <c r="I796" s="53"/>
      <c r="J796" s="27"/>
      <c r="K796" s="27"/>
      <c r="L796" s="27"/>
      <c r="M796" s="27"/>
      <c r="N796" s="27"/>
      <c r="O796" s="27"/>
      <c r="P796" s="27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76">
        <v>37</v>
      </c>
      <c r="AE796" s="79">
        <v>37</v>
      </c>
      <c r="AF796" s="79">
        <v>0</v>
      </c>
      <c r="AG796" s="79">
        <f t="shared" si="60"/>
        <v>37</v>
      </c>
      <c r="AH796" s="46">
        <f t="shared" si="62"/>
        <v>9620</v>
      </c>
      <c r="AI796" s="29">
        <f t="shared" si="63"/>
        <v>0</v>
      </c>
      <c r="AJ796" s="30">
        <f t="shared" si="64"/>
        <v>0</v>
      </c>
      <c r="AK796" s="52">
        <f t="shared" si="61"/>
      </c>
    </row>
    <row r="797" spans="1:37" ht="12.75">
      <c r="A797" s="36">
        <v>10008373</v>
      </c>
      <c r="B797" s="60" t="s">
        <v>944</v>
      </c>
      <c r="C797" s="60" t="s">
        <v>197</v>
      </c>
      <c r="D797" s="80"/>
      <c r="E797" s="36" t="s">
        <v>418</v>
      </c>
      <c r="F797" s="72">
        <v>260</v>
      </c>
      <c r="G797" s="53"/>
      <c r="H797" s="53"/>
      <c r="I797" s="53"/>
      <c r="J797" s="27"/>
      <c r="K797" s="27"/>
      <c r="L797" s="27"/>
      <c r="M797" s="27"/>
      <c r="N797" s="27"/>
      <c r="O797" s="27"/>
      <c r="P797" s="27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76">
        <v>37</v>
      </c>
      <c r="AE797" s="79">
        <v>37</v>
      </c>
      <c r="AF797" s="79">
        <v>0</v>
      </c>
      <c r="AG797" s="79">
        <f t="shared" si="60"/>
        <v>37</v>
      </c>
      <c r="AH797" s="46">
        <f t="shared" si="62"/>
        <v>9620</v>
      </c>
      <c r="AI797" s="29">
        <f t="shared" si="63"/>
        <v>0</v>
      </c>
      <c r="AJ797" s="30">
        <f t="shared" si="64"/>
        <v>0</v>
      </c>
      <c r="AK797" s="52">
        <f t="shared" si="61"/>
      </c>
    </row>
    <row r="798" spans="1:37" ht="12.75">
      <c r="A798" s="36">
        <v>10008376</v>
      </c>
      <c r="B798" s="60" t="s">
        <v>944</v>
      </c>
      <c r="C798" s="60" t="s">
        <v>198</v>
      </c>
      <c r="D798" s="80"/>
      <c r="E798" s="36" t="s">
        <v>418</v>
      </c>
      <c r="F798" s="72">
        <v>260</v>
      </c>
      <c r="G798" s="53"/>
      <c r="H798" s="53"/>
      <c r="I798" s="53"/>
      <c r="J798" s="27"/>
      <c r="K798" s="27"/>
      <c r="L798" s="27"/>
      <c r="M798" s="27"/>
      <c r="N798" s="27"/>
      <c r="O798" s="27"/>
      <c r="P798" s="27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76">
        <v>37</v>
      </c>
      <c r="AE798" s="79">
        <v>37</v>
      </c>
      <c r="AF798" s="79">
        <v>0</v>
      </c>
      <c r="AG798" s="79">
        <f t="shared" si="60"/>
        <v>37</v>
      </c>
      <c r="AH798" s="46">
        <f t="shared" si="62"/>
        <v>9620</v>
      </c>
      <c r="AI798" s="29">
        <f t="shared" si="63"/>
        <v>0</v>
      </c>
      <c r="AJ798" s="30">
        <f t="shared" si="64"/>
        <v>0</v>
      </c>
      <c r="AK798" s="52">
        <f t="shared" si="61"/>
      </c>
    </row>
    <row r="799" spans="1:37" ht="12.75">
      <c r="A799" s="93">
        <v>11066688</v>
      </c>
      <c r="B799" s="60" t="s">
        <v>944</v>
      </c>
      <c r="C799" s="60" t="s">
        <v>1894</v>
      </c>
      <c r="D799" s="82"/>
      <c r="E799" s="36" t="s">
        <v>418</v>
      </c>
      <c r="F799" s="72">
        <v>260</v>
      </c>
      <c r="G799" s="53"/>
      <c r="H799" s="53"/>
      <c r="I799" s="53"/>
      <c r="J799" s="53"/>
      <c r="K799" s="53"/>
      <c r="L799" s="27"/>
      <c r="M799" s="27"/>
      <c r="N799" s="27"/>
      <c r="O799" s="27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76">
        <v>37</v>
      </c>
      <c r="AE799" s="79">
        <v>37</v>
      </c>
      <c r="AF799" s="79">
        <v>0</v>
      </c>
      <c r="AG799" s="79">
        <f t="shared" si="60"/>
        <v>37</v>
      </c>
      <c r="AH799" s="46">
        <f t="shared" si="62"/>
        <v>9620</v>
      </c>
      <c r="AI799" s="29">
        <f t="shared" si="63"/>
        <v>0</v>
      </c>
      <c r="AJ799" s="30">
        <f t="shared" si="64"/>
        <v>0</v>
      </c>
      <c r="AK799" s="52">
        <f t="shared" si="61"/>
      </c>
    </row>
    <row r="800" spans="1:37" ht="12.75">
      <c r="A800" s="36">
        <v>10008378</v>
      </c>
      <c r="B800" s="60" t="s">
        <v>944</v>
      </c>
      <c r="C800" s="60" t="s">
        <v>435</v>
      </c>
      <c r="D800" s="80"/>
      <c r="E800" s="36" t="s">
        <v>418</v>
      </c>
      <c r="F800" s="72">
        <v>260</v>
      </c>
      <c r="G800" s="53"/>
      <c r="H800" s="53"/>
      <c r="I800" s="53"/>
      <c r="J800" s="27"/>
      <c r="K800" s="27"/>
      <c r="L800" s="27"/>
      <c r="M800" s="27"/>
      <c r="N800" s="27"/>
      <c r="O800" s="27"/>
      <c r="P800" s="27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76">
        <v>37</v>
      </c>
      <c r="AE800" s="79">
        <v>37</v>
      </c>
      <c r="AF800" s="79">
        <v>0</v>
      </c>
      <c r="AG800" s="79">
        <f t="shared" si="60"/>
        <v>37</v>
      </c>
      <c r="AH800" s="46">
        <f t="shared" si="62"/>
        <v>9620</v>
      </c>
      <c r="AI800" s="29">
        <f t="shared" si="63"/>
        <v>0</v>
      </c>
      <c r="AJ800" s="30">
        <f t="shared" si="64"/>
        <v>0</v>
      </c>
      <c r="AK800" s="52">
        <f t="shared" si="61"/>
      </c>
    </row>
    <row r="801" spans="1:37" ht="12.75">
      <c r="A801" s="36">
        <v>10788074</v>
      </c>
      <c r="B801" s="60" t="s">
        <v>944</v>
      </c>
      <c r="C801" s="60" t="s">
        <v>1951</v>
      </c>
      <c r="D801" s="80"/>
      <c r="E801" s="36" t="s">
        <v>418</v>
      </c>
      <c r="F801" s="72">
        <v>260</v>
      </c>
      <c r="G801" s="53"/>
      <c r="H801" s="53"/>
      <c r="I801" s="53"/>
      <c r="J801" s="27"/>
      <c r="K801" s="27"/>
      <c r="L801" s="27"/>
      <c r="M801" s="27"/>
      <c r="N801" s="27"/>
      <c r="O801" s="27"/>
      <c r="P801" s="27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76">
        <v>37</v>
      </c>
      <c r="AE801" s="79">
        <v>37</v>
      </c>
      <c r="AF801" s="79">
        <v>0</v>
      </c>
      <c r="AG801" s="79">
        <f t="shared" si="60"/>
        <v>37</v>
      </c>
      <c r="AH801" s="46">
        <f t="shared" si="62"/>
        <v>9620</v>
      </c>
      <c r="AI801" s="29">
        <f t="shared" si="63"/>
        <v>0</v>
      </c>
      <c r="AJ801" s="30">
        <f t="shared" si="64"/>
        <v>0</v>
      </c>
      <c r="AK801" s="52">
        <f t="shared" si="61"/>
      </c>
    </row>
    <row r="802" spans="1:37" ht="12.75">
      <c r="A802" s="93">
        <v>10778797</v>
      </c>
      <c r="B802" s="60" t="s">
        <v>944</v>
      </c>
      <c r="C802" s="60" t="s">
        <v>1348</v>
      </c>
      <c r="D802" s="82"/>
      <c r="E802" s="36" t="s">
        <v>418</v>
      </c>
      <c r="F802" s="72">
        <v>260</v>
      </c>
      <c r="G802" s="53"/>
      <c r="H802" s="53"/>
      <c r="I802" s="53"/>
      <c r="J802" s="27"/>
      <c r="K802" s="27"/>
      <c r="L802" s="27"/>
      <c r="M802" s="27"/>
      <c r="N802" s="27"/>
      <c r="O802" s="27"/>
      <c r="P802" s="27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76">
        <v>37</v>
      </c>
      <c r="AE802" s="79">
        <v>37</v>
      </c>
      <c r="AF802" s="79">
        <v>0</v>
      </c>
      <c r="AG802" s="79">
        <f t="shared" si="60"/>
        <v>37</v>
      </c>
      <c r="AH802" s="46">
        <f t="shared" si="62"/>
        <v>9620</v>
      </c>
      <c r="AI802" s="29">
        <f t="shared" si="63"/>
        <v>0</v>
      </c>
      <c r="AJ802" s="30">
        <f t="shared" si="64"/>
        <v>0</v>
      </c>
      <c r="AK802" s="52">
        <f t="shared" si="61"/>
      </c>
    </row>
    <row r="803" spans="1:37" ht="12.75">
      <c r="A803" s="36">
        <v>10008379</v>
      </c>
      <c r="B803" s="60" t="s">
        <v>944</v>
      </c>
      <c r="C803" s="60" t="s">
        <v>199</v>
      </c>
      <c r="D803" s="80"/>
      <c r="E803" s="36" t="s">
        <v>418</v>
      </c>
      <c r="F803" s="72">
        <v>260</v>
      </c>
      <c r="G803" s="53"/>
      <c r="H803" s="53"/>
      <c r="I803" s="53"/>
      <c r="J803" s="27"/>
      <c r="K803" s="27"/>
      <c r="L803" s="27"/>
      <c r="M803" s="27"/>
      <c r="N803" s="27"/>
      <c r="O803" s="27"/>
      <c r="P803" s="27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76">
        <v>37</v>
      </c>
      <c r="AE803" s="79">
        <v>37</v>
      </c>
      <c r="AF803" s="79">
        <v>0</v>
      </c>
      <c r="AG803" s="79">
        <f t="shared" si="60"/>
        <v>37</v>
      </c>
      <c r="AH803" s="46">
        <f t="shared" si="62"/>
        <v>9620</v>
      </c>
      <c r="AI803" s="29">
        <f t="shared" si="63"/>
        <v>0</v>
      </c>
      <c r="AJ803" s="30">
        <f t="shared" si="64"/>
        <v>0</v>
      </c>
      <c r="AK803" s="52">
        <f t="shared" si="61"/>
      </c>
    </row>
    <row r="804" spans="1:37" ht="12.75">
      <c r="A804" s="36">
        <v>10008375</v>
      </c>
      <c r="B804" s="60" t="s">
        <v>944</v>
      </c>
      <c r="C804" s="60" t="s">
        <v>200</v>
      </c>
      <c r="D804" s="80"/>
      <c r="E804" s="36" t="s">
        <v>418</v>
      </c>
      <c r="F804" s="72">
        <v>260</v>
      </c>
      <c r="G804" s="53"/>
      <c r="H804" s="53"/>
      <c r="I804" s="53"/>
      <c r="J804" s="27"/>
      <c r="K804" s="27"/>
      <c r="L804" s="27"/>
      <c r="M804" s="27"/>
      <c r="N804" s="27"/>
      <c r="O804" s="27"/>
      <c r="P804" s="27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76">
        <v>37</v>
      </c>
      <c r="AE804" s="79">
        <v>37</v>
      </c>
      <c r="AF804" s="79">
        <v>0</v>
      </c>
      <c r="AG804" s="79">
        <f t="shared" si="60"/>
        <v>37</v>
      </c>
      <c r="AH804" s="46">
        <f t="shared" si="62"/>
        <v>9620</v>
      </c>
      <c r="AI804" s="29">
        <f t="shared" si="63"/>
        <v>0</v>
      </c>
      <c r="AJ804" s="30">
        <f t="shared" si="64"/>
        <v>0</v>
      </c>
      <c r="AK804" s="52">
        <f t="shared" si="61"/>
      </c>
    </row>
    <row r="805" spans="1:37" ht="12.75">
      <c r="A805" s="66" t="s">
        <v>646</v>
      </c>
      <c r="B805" s="60"/>
      <c r="C805" s="60"/>
      <c r="D805" s="48"/>
      <c r="E805" s="36" t="s">
        <v>418</v>
      </c>
      <c r="F805" s="53"/>
      <c r="G805" s="106" t="s">
        <v>31</v>
      </c>
      <c r="H805" s="106" t="s">
        <v>19</v>
      </c>
      <c r="I805" s="106" t="s">
        <v>20</v>
      </c>
      <c r="J805" s="106" t="s">
        <v>21</v>
      </c>
      <c r="K805" s="106" t="s">
        <v>22</v>
      </c>
      <c r="L805" s="106" t="s">
        <v>23</v>
      </c>
      <c r="M805" s="106" t="s">
        <v>24</v>
      </c>
      <c r="N805" s="106" t="s">
        <v>25</v>
      </c>
      <c r="O805" s="106" t="s">
        <v>26</v>
      </c>
      <c r="P805" s="106" t="s">
        <v>27</v>
      </c>
      <c r="Q805" s="106" t="s">
        <v>28</v>
      </c>
      <c r="R805" s="106" t="s">
        <v>29</v>
      </c>
      <c r="S805" s="106" t="s">
        <v>76</v>
      </c>
      <c r="T805" s="106" t="s">
        <v>184</v>
      </c>
      <c r="U805" s="106" t="s">
        <v>301</v>
      </c>
      <c r="V805" s="106" t="s">
        <v>302</v>
      </c>
      <c r="W805" s="106" t="s">
        <v>576</v>
      </c>
      <c r="X805" s="106" t="s">
        <v>303</v>
      </c>
      <c r="Y805" s="106" t="s">
        <v>577</v>
      </c>
      <c r="Z805" s="106" t="s">
        <v>304</v>
      </c>
      <c r="AA805" s="106" t="s">
        <v>305</v>
      </c>
      <c r="AB805" s="106" t="s">
        <v>306</v>
      </c>
      <c r="AC805" s="106" t="s">
        <v>645</v>
      </c>
      <c r="AD805" s="76"/>
      <c r="AE805" s="79"/>
      <c r="AF805" s="79"/>
      <c r="AG805" s="79"/>
      <c r="AH805" s="46">
        <f t="shared" si="62"/>
      </c>
      <c r="AI805" s="29">
        <f t="shared" si="63"/>
      </c>
      <c r="AJ805" s="30">
        <f t="shared" si="64"/>
      </c>
      <c r="AK805" s="52"/>
    </row>
    <row r="806" spans="1:37" ht="12.75">
      <c r="A806" s="94">
        <v>10612754</v>
      </c>
      <c r="B806" s="60" t="s">
        <v>944</v>
      </c>
      <c r="C806" s="60" t="s">
        <v>668</v>
      </c>
      <c r="D806" s="86"/>
      <c r="E806" s="36" t="s">
        <v>418</v>
      </c>
      <c r="F806" s="31">
        <v>460</v>
      </c>
      <c r="G806" s="53"/>
      <c r="H806" s="53"/>
      <c r="I806" s="27"/>
      <c r="J806" s="27"/>
      <c r="K806" s="27"/>
      <c r="L806" s="27"/>
      <c r="M806" s="27"/>
      <c r="N806" s="27"/>
      <c r="O806" s="27"/>
      <c r="P806" s="27"/>
      <c r="Q806" s="27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76">
        <v>27</v>
      </c>
      <c r="AE806" s="79">
        <v>27</v>
      </c>
      <c r="AF806" s="79">
        <v>0</v>
      </c>
      <c r="AG806" s="79">
        <f t="shared" si="60"/>
        <v>27</v>
      </c>
      <c r="AH806" s="46">
        <f t="shared" si="62"/>
        <v>12420</v>
      </c>
      <c r="AI806" s="29">
        <f t="shared" si="63"/>
        <v>0</v>
      </c>
      <c r="AJ806" s="30">
        <f t="shared" si="64"/>
        <v>0</v>
      </c>
      <c r="AK806" s="52">
        <f t="shared" si="61"/>
      </c>
    </row>
    <row r="807" spans="1:37" ht="12.75">
      <c r="A807" s="93">
        <v>10846450</v>
      </c>
      <c r="B807" s="60" t="s">
        <v>944</v>
      </c>
      <c r="C807" s="60" t="s">
        <v>1050</v>
      </c>
      <c r="D807" s="86"/>
      <c r="E807" s="36" t="s">
        <v>418</v>
      </c>
      <c r="F807" s="31">
        <v>460</v>
      </c>
      <c r="G807" s="53"/>
      <c r="H807" s="53"/>
      <c r="I807" s="27"/>
      <c r="J807" s="27"/>
      <c r="K807" s="27"/>
      <c r="L807" s="27"/>
      <c r="M807" s="27"/>
      <c r="N807" s="27"/>
      <c r="O807" s="27"/>
      <c r="P807" s="27"/>
      <c r="Q807" s="27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76">
        <v>27</v>
      </c>
      <c r="AE807" s="79">
        <v>27</v>
      </c>
      <c r="AF807" s="79">
        <v>0</v>
      </c>
      <c r="AG807" s="79">
        <f t="shared" si="60"/>
        <v>27</v>
      </c>
      <c r="AH807" s="46">
        <f t="shared" si="62"/>
        <v>12420</v>
      </c>
      <c r="AI807" s="29">
        <f t="shared" si="63"/>
        <v>0</v>
      </c>
      <c r="AJ807" s="30">
        <f t="shared" si="64"/>
        <v>0</v>
      </c>
      <c r="AK807" s="52">
        <f t="shared" si="61"/>
      </c>
    </row>
    <row r="808" spans="1:37" ht="12.75">
      <c r="A808" s="94">
        <v>10660037</v>
      </c>
      <c r="B808" s="60" t="s">
        <v>944</v>
      </c>
      <c r="C808" s="60" t="s">
        <v>669</v>
      </c>
      <c r="D808" s="86"/>
      <c r="E808" s="36" t="s">
        <v>418</v>
      </c>
      <c r="F808" s="31">
        <v>460</v>
      </c>
      <c r="G808" s="53"/>
      <c r="H808" s="53"/>
      <c r="I808" s="27"/>
      <c r="J808" s="27"/>
      <c r="K808" s="27"/>
      <c r="L808" s="27"/>
      <c r="M808" s="27"/>
      <c r="N808" s="27"/>
      <c r="O808" s="27"/>
      <c r="P808" s="27"/>
      <c r="Q808" s="27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76">
        <v>27</v>
      </c>
      <c r="AE808" s="79">
        <v>27</v>
      </c>
      <c r="AF808" s="79">
        <v>0</v>
      </c>
      <c r="AG808" s="79">
        <f t="shared" si="60"/>
        <v>27</v>
      </c>
      <c r="AH808" s="46">
        <f t="shared" si="62"/>
        <v>12420</v>
      </c>
      <c r="AI808" s="29">
        <f t="shared" si="63"/>
        <v>0</v>
      </c>
      <c r="AJ808" s="30">
        <f t="shared" si="64"/>
        <v>0</v>
      </c>
      <c r="AK808" s="52">
        <f t="shared" si="61"/>
      </c>
    </row>
    <row r="809" spans="1:37" ht="12.75">
      <c r="A809" s="94">
        <v>10612752</v>
      </c>
      <c r="B809" s="60" t="s">
        <v>944</v>
      </c>
      <c r="C809" s="60" t="s">
        <v>670</v>
      </c>
      <c r="D809" s="86"/>
      <c r="E809" s="36" t="s">
        <v>418</v>
      </c>
      <c r="F809" s="31">
        <v>460</v>
      </c>
      <c r="G809" s="53"/>
      <c r="H809" s="53"/>
      <c r="I809" s="27"/>
      <c r="J809" s="27"/>
      <c r="K809" s="27"/>
      <c r="L809" s="27"/>
      <c r="M809" s="27"/>
      <c r="N809" s="27"/>
      <c r="O809" s="27"/>
      <c r="P809" s="27"/>
      <c r="Q809" s="27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76">
        <v>27</v>
      </c>
      <c r="AE809" s="79">
        <v>27</v>
      </c>
      <c r="AF809" s="79">
        <v>0</v>
      </c>
      <c r="AG809" s="79">
        <f t="shared" si="60"/>
        <v>27</v>
      </c>
      <c r="AH809" s="46">
        <f t="shared" si="62"/>
        <v>12420</v>
      </c>
      <c r="AI809" s="29">
        <f t="shared" si="63"/>
        <v>0</v>
      </c>
      <c r="AJ809" s="30">
        <f t="shared" si="64"/>
        <v>0</v>
      </c>
      <c r="AK809" s="52">
        <f t="shared" si="61"/>
      </c>
    </row>
    <row r="810" spans="1:37" ht="12.75">
      <c r="A810" s="94">
        <v>10612750</v>
      </c>
      <c r="B810" s="60" t="s">
        <v>944</v>
      </c>
      <c r="C810" s="60" t="s">
        <v>671</v>
      </c>
      <c r="D810" s="86"/>
      <c r="E810" s="36" t="s">
        <v>418</v>
      </c>
      <c r="F810" s="31">
        <v>460</v>
      </c>
      <c r="G810" s="53"/>
      <c r="H810" s="53"/>
      <c r="I810" s="27"/>
      <c r="J810" s="27"/>
      <c r="K810" s="27"/>
      <c r="L810" s="27"/>
      <c r="M810" s="27"/>
      <c r="N810" s="27"/>
      <c r="O810" s="27"/>
      <c r="P810" s="27"/>
      <c r="Q810" s="27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76">
        <v>27</v>
      </c>
      <c r="AE810" s="79">
        <v>27</v>
      </c>
      <c r="AF810" s="79">
        <v>0</v>
      </c>
      <c r="AG810" s="79">
        <f t="shared" si="60"/>
        <v>27</v>
      </c>
      <c r="AH810" s="46">
        <f t="shared" si="62"/>
        <v>12420</v>
      </c>
      <c r="AI810" s="29">
        <f t="shared" si="63"/>
        <v>0</v>
      </c>
      <c r="AJ810" s="30">
        <f t="shared" si="64"/>
        <v>0</v>
      </c>
      <c r="AK810" s="52">
        <f t="shared" si="61"/>
      </c>
    </row>
    <row r="811" spans="1:37" ht="12.75">
      <c r="A811" s="94">
        <v>10671906</v>
      </c>
      <c r="B811" s="60" t="s">
        <v>944</v>
      </c>
      <c r="C811" s="60" t="s">
        <v>672</v>
      </c>
      <c r="D811" s="86"/>
      <c r="E811" s="36" t="s">
        <v>418</v>
      </c>
      <c r="F811" s="31">
        <v>460</v>
      </c>
      <c r="G811" s="53"/>
      <c r="H811" s="53"/>
      <c r="I811" s="27"/>
      <c r="J811" s="27"/>
      <c r="K811" s="27"/>
      <c r="L811" s="27"/>
      <c r="M811" s="27"/>
      <c r="N811" s="27"/>
      <c r="O811" s="27"/>
      <c r="P811" s="27"/>
      <c r="Q811" s="27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76">
        <v>27</v>
      </c>
      <c r="AE811" s="79">
        <v>27</v>
      </c>
      <c r="AF811" s="79">
        <v>0</v>
      </c>
      <c r="AG811" s="79">
        <f t="shared" si="60"/>
        <v>27</v>
      </c>
      <c r="AH811" s="46">
        <f t="shared" si="62"/>
        <v>12420</v>
      </c>
      <c r="AI811" s="29">
        <f t="shared" si="63"/>
        <v>0</v>
      </c>
      <c r="AJ811" s="30">
        <f t="shared" si="64"/>
        <v>0</v>
      </c>
      <c r="AK811" s="52">
        <f t="shared" si="61"/>
      </c>
    </row>
    <row r="812" spans="1:37" ht="12.75">
      <c r="A812" s="94">
        <v>10612753</v>
      </c>
      <c r="B812" s="60" t="s">
        <v>944</v>
      </c>
      <c r="C812" s="60" t="s">
        <v>668</v>
      </c>
      <c r="D812" s="86"/>
      <c r="E812" s="36" t="s">
        <v>418</v>
      </c>
      <c r="F812" s="72">
        <v>260</v>
      </c>
      <c r="G812" s="53"/>
      <c r="H812" s="53"/>
      <c r="I812" s="53"/>
      <c r="J812" s="53"/>
      <c r="K812" s="27"/>
      <c r="L812" s="27"/>
      <c r="M812" s="27"/>
      <c r="N812" s="27"/>
      <c r="O812" s="27"/>
      <c r="P812" s="27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76">
        <v>41</v>
      </c>
      <c r="AE812" s="79">
        <v>41</v>
      </c>
      <c r="AF812" s="79">
        <v>0</v>
      </c>
      <c r="AG812" s="79">
        <f t="shared" si="60"/>
        <v>41</v>
      </c>
      <c r="AH812" s="46">
        <f t="shared" si="62"/>
        <v>10660</v>
      </c>
      <c r="AI812" s="29">
        <f t="shared" si="63"/>
        <v>0</v>
      </c>
      <c r="AJ812" s="30">
        <f t="shared" si="64"/>
        <v>0</v>
      </c>
      <c r="AK812" s="52">
        <f t="shared" si="61"/>
      </c>
    </row>
    <row r="813" spans="1:37" ht="12.75">
      <c r="A813" s="93">
        <v>10846449</v>
      </c>
      <c r="B813" s="60" t="s">
        <v>944</v>
      </c>
      <c r="C813" s="60" t="s">
        <v>1050</v>
      </c>
      <c r="D813" s="86"/>
      <c r="E813" s="36" t="s">
        <v>418</v>
      </c>
      <c r="F813" s="72">
        <v>260</v>
      </c>
      <c r="G813" s="53"/>
      <c r="H813" s="53"/>
      <c r="I813" s="53"/>
      <c r="J813" s="27"/>
      <c r="K813" s="27"/>
      <c r="L813" s="27"/>
      <c r="M813" s="27"/>
      <c r="N813" s="27"/>
      <c r="O813" s="27"/>
      <c r="P813" s="27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76">
        <v>41</v>
      </c>
      <c r="AE813" s="79">
        <v>41</v>
      </c>
      <c r="AF813" s="79">
        <v>0</v>
      </c>
      <c r="AG813" s="79">
        <f t="shared" si="60"/>
        <v>41</v>
      </c>
      <c r="AH813" s="46">
        <f t="shared" si="62"/>
        <v>10660</v>
      </c>
      <c r="AI813" s="29">
        <f t="shared" si="63"/>
        <v>0</v>
      </c>
      <c r="AJ813" s="30">
        <f t="shared" si="64"/>
        <v>0</v>
      </c>
      <c r="AK813" s="52">
        <f t="shared" si="61"/>
      </c>
    </row>
    <row r="814" spans="1:37" ht="12.75">
      <c r="A814" s="94">
        <v>10660036</v>
      </c>
      <c r="B814" s="60" t="s">
        <v>944</v>
      </c>
      <c r="C814" s="60" t="s">
        <v>669</v>
      </c>
      <c r="D814" s="86"/>
      <c r="E814" s="36" t="s">
        <v>418</v>
      </c>
      <c r="F814" s="72">
        <v>260</v>
      </c>
      <c r="G814" s="53"/>
      <c r="H814" s="53"/>
      <c r="I814" s="53"/>
      <c r="J814" s="53"/>
      <c r="K814" s="27"/>
      <c r="L814" s="27"/>
      <c r="M814" s="27"/>
      <c r="N814" s="27"/>
      <c r="O814" s="27"/>
      <c r="P814" s="27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76">
        <v>41</v>
      </c>
      <c r="AE814" s="79">
        <v>41</v>
      </c>
      <c r="AF814" s="79">
        <v>0</v>
      </c>
      <c r="AG814" s="79">
        <f t="shared" si="60"/>
        <v>41</v>
      </c>
      <c r="AH814" s="46">
        <f t="shared" si="62"/>
        <v>10660</v>
      </c>
      <c r="AI814" s="29">
        <f t="shared" si="63"/>
        <v>0</v>
      </c>
      <c r="AJ814" s="30">
        <f t="shared" si="64"/>
        <v>0</v>
      </c>
      <c r="AK814" s="52">
        <f t="shared" si="61"/>
      </c>
    </row>
    <row r="815" spans="1:37" ht="12.75">
      <c r="A815" s="94">
        <v>10612751</v>
      </c>
      <c r="B815" s="60" t="s">
        <v>944</v>
      </c>
      <c r="C815" s="60" t="s">
        <v>670</v>
      </c>
      <c r="D815" s="86"/>
      <c r="E815" s="36" t="s">
        <v>418</v>
      </c>
      <c r="F815" s="72">
        <v>260</v>
      </c>
      <c r="G815" s="53"/>
      <c r="H815" s="53"/>
      <c r="I815" s="53"/>
      <c r="J815" s="53"/>
      <c r="K815" s="27"/>
      <c r="L815" s="27"/>
      <c r="M815" s="27"/>
      <c r="N815" s="27"/>
      <c r="O815" s="27"/>
      <c r="P815" s="27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76">
        <v>41</v>
      </c>
      <c r="AE815" s="79">
        <v>41</v>
      </c>
      <c r="AF815" s="79">
        <v>0</v>
      </c>
      <c r="AG815" s="79">
        <f t="shared" si="60"/>
        <v>41</v>
      </c>
      <c r="AH815" s="46">
        <f t="shared" si="62"/>
        <v>10660</v>
      </c>
      <c r="AI815" s="29">
        <f t="shared" si="63"/>
        <v>0</v>
      </c>
      <c r="AJ815" s="30">
        <f t="shared" si="64"/>
        <v>0</v>
      </c>
      <c r="AK815" s="52">
        <f t="shared" si="61"/>
      </c>
    </row>
    <row r="816" spans="1:37" ht="12.75">
      <c r="A816" s="94">
        <v>10612749</v>
      </c>
      <c r="B816" s="60" t="s">
        <v>944</v>
      </c>
      <c r="C816" s="60" t="s">
        <v>671</v>
      </c>
      <c r="D816" s="86"/>
      <c r="E816" s="36" t="s">
        <v>418</v>
      </c>
      <c r="F816" s="72">
        <v>260</v>
      </c>
      <c r="G816" s="53"/>
      <c r="H816" s="53"/>
      <c r="I816" s="53"/>
      <c r="J816" s="53"/>
      <c r="K816" s="27"/>
      <c r="L816" s="27"/>
      <c r="M816" s="27"/>
      <c r="N816" s="27"/>
      <c r="O816" s="27"/>
      <c r="P816" s="27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76">
        <v>41</v>
      </c>
      <c r="AE816" s="79">
        <v>41</v>
      </c>
      <c r="AF816" s="79">
        <v>0</v>
      </c>
      <c r="AG816" s="79">
        <f t="shared" si="60"/>
        <v>41</v>
      </c>
      <c r="AH816" s="46">
        <f t="shared" si="62"/>
        <v>10660</v>
      </c>
      <c r="AI816" s="29">
        <f t="shared" si="63"/>
        <v>0</v>
      </c>
      <c r="AJ816" s="30">
        <f t="shared" si="64"/>
        <v>0</v>
      </c>
      <c r="AK816" s="52">
        <f t="shared" si="61"/>
      </c>
    </row>
    <row r="817" spans="1:37" ht="12.75">
      <c r="A817" s="94">
        <v>10671905</v>
      </c>
      <c r="B817" s="60" t="s">
        <v>944</v>
      </c>
      <c r="C817" s="60" t="s">
        <v>672</v>
      </c>
      <c r="D817" s="86"/>
      <c r="E817" s="36" t="s">
        <v>418</v>
      </c>
      <c r="F817" s="72">
        <v>260</v>
      </c>
      <c r="G817" s="53"/>
      <c r="H817" s="53"/>
      <c r="I817" s="53"/>
      <c r="J817" s="53"/>
      <c r="K817" s="27"/>
      <c r="L817" s="27"/>
      <c r="M817" s="27"/>
      <c r="N817" s="27"/>
      <c r="O817" s="27"/>
      <c r="P817" s="27"/>
      <c r="Q817" s="27"/>
      <c r="R817" s="27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76">
        <v>41</v>
      </c>
      <c r="AE817" s="79">
        <v>41</v>
      </c>
      <c r="AF817" s="79">
        <v>0</v>
      </c>
      <c r="AG817" s="79">
        <f t="shared" si="60"/>
        <v>41</v>
      </c>
      <c r="AH817" s="46">
        <f t="shared" si="62"/>
        <v>10660</v>
      </c>
      <c r="AI817" s="29">
        <f t="shared" si="63"/>
        <v>0</v>
      </c>
      <c r="AJ817" s="30">
        <f t="shared" si="64"/>
        <v>0</v>
      </c>
      <c r="AK817" s="52">
        <f t="shared" si="61"/>
      </c>
    </row>
    <row r="818" spans="1:37" ht="12.75">
      <c r="A818" s="118" t="s">
        <v>201</v>
      </c>
      <c r="B818" s="60"/>
      <c r="C818" s="60"/>
      <c r="D818" s="47"/>
      <c r="E818" s="36" t="s">
        <v>418</v>
      </c>
      <c r="F818" s="53"/>
      <c r="G818" s="106" t="s">
        <v>31</v>
      </c>
      <c r="H818" s="106" t="s">
        <v>19</v>
      </c>
      <c r="I818" s="106" t="s">
        <v>20</v>
      </c>
      <c r="J818" s="106" t="s">
        <v>21</v>
      </c>
      <c r="K818" s="106" t="s">
        <v>22</v>
      </c>
      <c r="L818" s="106" t="s">
        <v>23</v>
      </c>
      <c r="M818" s="106" t="s">
        <v>24</v>
      </c>
      <c r="N818" s="106" t="s">
        <v>25</v>
      </c>
      <c r="O818" s="106" t="s">
        <v>26</v>
      </c>
      <c r="P818" s="106" t="s">
        <v>27</v>
      </c>
      <c r="Q818" s="106" t="s">
        <v>28</v>
      </c>
      <c r="R818" s="106" t="s">
        <v>29</v>
      </c>
      <c r="S818" s="106" t="s">
        <v>76</v>
      </c>
      <c r="T818" s="106" t="s">
        <v>184</v>
      </c>
      <c r="U818" s="106" t="s">
        <v>301</v>
      </c>
      <c r="V818" s="106" t="s">
        <v>302</v>
      </c>
      <c r="W818" s="106" t="s">
        <v>576</v>
      </c>
      <c r="X818" s="106" t="s">
        <v>303</v>
      </c>
      <c r="Y818" s="106" t="s">
        <v>577</v>
      </c>
      <c r="Z818" s="106" t="s">
        <v>304</v>
      </c>
      <c r="AA818" s="106" t="s">
        <v>305</v>
      </c>
      <c r="AB818" s="106" t="s">
        <v>306</v>
      </c>
      <c r="AC818" s="106" t="s">
        <v>645</v>
      </c>
      <c r="AD818" s="76"/>
      <c r="AE818" s="79"/>
      <c r="AF818" s="79"/>
      <c r="AG818" s="79"/>
      <c r="AH818" s="46">
        <f t="shared" si="62"/>
      </c>
      <c r="AI818" s="29">
        <f t="shared" si="63"/>
      </c>
      <c r="AJ818" s="30">
        <f t="shared" si="64"/>
      </c>
      <c r="AK818" s="52"/>
    </row>
    <row r="819" spans="1:37" ht="12.75">
      <c r="A819" s="36">
        <v>10008356</v>
      </c>
      <c r="B819" s="60" t="s">
        <v>944</v>
      </c>
      <c r="C819" s="60" t="s">
        <v>434</v>
      </c>
      <c r="D819" s="80"/>
      <c r="E819" s="36" t="s">
        <v>418</v>
      </c>
      <c r="F819" s="72">
        <v>260</v>
      </c>
      <c r="G819" s="53"/>
      <c r="H819" s="53"/>
      <c r="I819" s="53"/>
      <c r="J819" s="53"/>
      <c r="K819" s="27"/>
      <c r="L819" s="27"/>
      <c r="M819" s="27"/>
      <c r="N819" s="27"/>
      <c r="O819" s="27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76">
        <v>33</v>
      </c>
      <c r="AE819" s="79">
        <v>33</v>
      </c>
      <c r="AF819" s="79">
        <v>0</v>
      </c>
      <c r="AG819" s="79">
        <f t="shared" si="60"/>
        <v>33</v>
      </c>
      <c r="AH819" s="46">
        <f t="shared" si="62"/>
        <v>8580</v>
      </c>
      <c r="AI819" s="29">
        <f t="shared" si="63"/>
        <v>0</v>
      </c>
      <c r="AJ819" s="30">
        <f t="shared" si="64"/>
        <v>0</v>
      </c>
      <c r="AK819" s="52">
        <f t="shared" si="61"/>
      </c>
    </row>
    <row r="820" spans="1:37" ht="12.75">
      <c r="A820" s="36">
        <v>10008355</v>
      </c>
      <c r="B820" s="60" t="s">
        <v>944</v>
      </c>
      <c r="C820" s="60" t="s">
        <v>647</v>
      </c>
      <c r="D820" s="80"/>
      <c r="E820" s="36" t="s">
        <v>418</v>
      </c>
      <c r="F820" s="72">
        <v>260</v>
      </c>
      <c r="G820" s="53"/>
      <c r="H820" s="53"/>
      <c r="I820" s="53"/>
      <c r="J820" s="53"/>
      <c r="K820" s="27"/>
      <c r="L820" s="27"/>
      <c r="M820" s="27"/>
      <c r="N820" s="27"/>
      <c r="O820" s="27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76">
        <v>33</v>
      </c>
      <c r="AE820" s="79">
        <v>33</v>
      </c>
      <c r="AF820" s="79">
        <v>0</v>
      </c>
      <c r="AG820" s="79">
        <f t="shared" si="60"/>
        <v>33</v>
      </c>
      <c r="AH820" s="46">
        <f t="shared" si="62"/>
        <v>8580</v>
      </c>
      <c r="AI820" s="29">
        <f t="shared" si="63"/>
        <v>0</v>
      </c>
      <c r="AJ820" s="30">
        <f t="shared" si="64"/>
        <v>0</v>
      </c>
      <c r="AK820" s="52">
        <f t="shared" si="61"/>
      </c>
    </row>
    <row r="821" spans="1:37" ht="12.75">
      <c r="A821" s="36">
        <v>10008358</v>
      </c>
      <c r="B821" s="60" t="s">
        <v>944</v>
      </c>
      <c r="C821" s="60" t="s">
        <v>202</v>
      </c>
      <c r="D821" s="80"/>
      <c r="E821" s="36" t="s">
        <v>418</v>
      </c>
      <c r="F821" s="72">
        <v>260</v>
      </c>
      <c r="G821" s="53"/>
      <c r="H821" s="53"/>
      <c r="I821" s="53"/>
      <c r="J821" s="53"/>
      <c r="K821" s="27"/>
      <c r="L821" s="27"/>
      <c r="M821" s="27"/>
      <c r="N821" s="27"/>
      <c r="O821" s="27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76">
        <v>33</v>
      </c>
      <c r="AE821" s="79">
        <v>33</v>
      </c>
      <c r="AF821" s="79">
        <v>0</v>
      </c>
      <c r="AG821" s="79">
        <f t="shared" si="60"/>
        <v>33</v>
      </c>
      <c r="AH821" s="46">
        <f t="shared" si="62"/>
        <v>8580</v>
      </c>
      <c r="AI821" s="29">
        <f t="shared" si="63"/>
        <v>0</v>
      </c>
      <c r="AJ821" s="30">
        <f t="shared" si="64"/>
        <v>0</v>
      </c>
      <c r="AK821" s="52">
        <f t="shared" si="61"/>
      </c>
    </row>
    <row r="822" spans="1:37" ht="12.75">
      <c r="A822" s="118" t="s">
        <v>203</v>
      </c>
      <c r="B822" s="60"/>
      <c r="C822" s="60"/>
      <c r="D822" s="47"/>
      <c r="E822" s="36" t="s">
        <v>418</v>
      </c>
      <c r="F822" s="53"/>
      <c r="G822" s="106" t="s">
        <v>31</v>
      </c>
      <c r="H822" s="106" t="s">
        <v>19</v>
      </c>
      <c r="I822" s="106" t="s">
        <v>20</v>
      </c>
      <c r="J822" s="106" t="s">
        <v>21</v>
      </c>
      <c r="K822" s="106" t="s">
        <v>22</v>
      </c>
      <c r="L822" s="106" t="s">
        <v>23</v>
      </c>
      <c r="M822" s="106" t="s">
        <v>24</v>
      </c>
      <c r="N822" s="106" t="s">
        <v>25</v>
      </c>
      <c r="O822" s="106" t="s">
        <v>26</v>
      </c>
      <c r="P822" s="106" t="s">
        <v>27</v>
      </c>
      <c r="Q822" s="106" t="s">
        <v>28</v>
      </c>
      <c r="R822" s="106" t="s">
        <v>29</v>
      </c>
      <c r="S822" s="106" t="s">
        <v>76</v>
      </c>
      <c r="T822" s="106" t="s">
        <v>184</v>
      </c>
      <c r="U822" s="106" t="s">
        <v>301</v>
      </c>
      <c r="V822" s="106" t="s">
        <v>302</v>
      </c>
      <c r="W822" s="106" t="s">
        <v>576</v>
      </c>
      <c r="X822" s="106" t="s">
        <v>303</v>
      </c>
      <c r="Y822" s="106" t="s">
        <v>577</v>
      </c>
      <c r="Z822" s="106" t="s">
        <v>304</v>
      </c>
      <c r="AA822" s="106" t="s">
        <v>305</v>
      </c>
      <c r="AB822" s="106" t="s">
        <v>306</v>
      </c>
      <c r="AC822" s="106" t="s">
        <v>645</v>
      </c>
      <c r="AD822" s="76"/>
      <c r="AE822" s="79"/>
      <c r="AF822" s="79"/>
      <c r="AG822" s="79"/>
      <c r="AH822" s="46">
        <f t="shared" si="62"/>
      </c>
      <c r="AI822" s="29">
        <f t="shared" si="63"/>
      </c>
      <c r="AJ822" s="30">
        <f t="shared" si="64"/>
      </c>
      <c r="AK822" s="52"/>
    </row>
    <row r="823" spans="1:37" ht="12.75">
      <c r="A823" s="36">
        <v>10018325</v>
      </c>
      <c r="B823" s="60" t="s">
        <v>944</v>
      </c>
      <c r="C823" s="60" t="s">
        <v>204</v>
      </c>
      <c r="D823" s="27"/>
      <c r="E823" s="36" t="s">
        <v>418</v>
      </c>
      <c r="F823" s="31">
        <v>460</v>
      </c>
      <c r="G823" s="53"/>
      <c r="H823" s="53"/>
      <c r="I823" s="53"/>
      <c r="J823" s="27"/>
      <c r="K823" s="27"/>
      <c r="L823" s="27"/>
      <c r="M823" s="27"/>
      <c r="N823" s="27"/>
      <c r="O823" s="27"/>
      <c r="P823" s="27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76">
        <v>25</v>
      </c>
      <c r="AE823" s="79">
        <v>25</v>
      </c>
      <c r="AF823" s="79">
        <v>0</v>
      </c>
      <c r="AG823" s="79">
        <f t="shared" si="60"/>
        <v>25</v>
      </c>
      <c r="AH823" s="46">
        <f t="shared" si="62"/>
        <v>11500</v>
      </c>
      <c r="AI823" s="29">
        <f t="shared" si="63"/>
        <v>0</v>
      </c>
      <c r="AJ823" s="30">
        <f t="shared" si="64"/>
        <v>0</v>
      </c>
      <c r="AK823" s="52">
        <f t="shared" si="61"/>
      </c>
    </row>
    <row r="824" spans="1:37" ht="12.75">
      <c r="A824" s="36">
        <v>10009330</v>
      </c>
      <c r="B824" s="60" t="s">
        <v>944</v>
      </c>
      <c r="C824" s="60" t="s">
        <v>205</v>
      </c>
      <c r="D824" s="27"/>
      <c r="E824" s="36" t="s">
        <v>418</v>
      </c>
      <c r="F824" s="31">
        <v>460</v>
      </c>
      <c r="G824" s="53"/>
      <c r="H824" s="53"/>
      <c r="I824" s="53"/>
      <c r="J824" s="27"/>
      <c r="K824" s="27"/>
      <c r="L824" s="27"/>
      <c r="M824" s="27"/>
      <c r="N824" s="27"/>
      <c r="O824" s="27"/>
      <c r="P824" s="27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76">
        <v>25</v>
      </c>
      <c r="AE824" s="79">
        <v>25</v>
      </c>
      <c r="AF824" s="79">
        <v>0</v>
      </c>
      <c r="AG824" s="79">
        <f t="shared" si="60"/>
        <v>25</v>
      </c>
      <c r="AH824" s="46">
        <f t="shared" si="62"/>
        <v>11500</v>
      </c>
      <c r="AI824" s="29">
        <f t="shared" si="63"/>
        <v>0</v>
      </c>
      <c r="AJ824" s="30">
        <f t="shared" si="64"/>
        <v>0</v>
      </c>
      <c r="AK824" s="52">
        <f t="shared" si="61"/>
      </c>
    </row>
    <row r="825" spans="1:37" ht="12.75">
      <c r="A825" s="36">
        <v>10480812</v>
      </c>
      <c r="B825" s="60" t="s">
        <v>944</v>
      </c>
      <c r="C825" s="60" t="s">
        <v>610</v>
      </c>
      <c r="D825" s="27"/>
      <c r="E825" s="36" t="s">
        <v>418</v>
      </c>
      <c r="F825" s="31">
        <v>460</v>
      </c>
      <c r="G825" s="53"/>
      <c r="H825" s="53"/>
      <c r="I825" s="53"/>
      <c r="J825" s="27"/>
      <c r="K825" s="27"/>
      <c r="L825" s="27"/>
      <c r="M825" s="27"/>
      <c r="N825" s="27"/>
      <c r="O825" s="27"/>
      <c r="P825" s="27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76">
        <v>25</v>
      </c>
      <c r="AE825" s="79">
        <v>25</v>
      </c>
      <c r="AF825" s="79">
        <v>0</v>
      </c>
      <c r="AG825" s="79">
        <f t="shared" si="60"/>
        <v>25</v>
      </c>
      <c r="AH825" s="46">
        <f t="shared" si="62"/>
        <v>11500</v>
      </c>
      <c r="AI825" s="29">
        <f t="shared" si="63"/>
        <v>0</v>
      </c>
      <c r="AJ825" s="30">
        <f t="shared" si="64"/>
        <v>0</v>
      </c>
      <c r="AK825" s="52">
        <f t="shared" si="61"/>
      </c>
    </row>
    <row r="826" spans="1:37" ht="12.75">
      <c r="A826" s="36">
        <v>10027441</v>
      </c>
      <c r="B826" s="60" t="s">
        <v>944</v>
      </c>
      <c r="C826" s="60" t="s">
        <v>204</v>
      </c>
      <c r="D826" s="27"/>
      <c r="E826" s="36" t="s">
        <v>418</v>
      </c>
      <c r="F826" s="72">
        <v>260</v>
      </c>
      <c r="G826" s="53"/>
      <c r="H826" s="53"/>
      <c r="I826" s="53"/>
      <c r="J826" s="27"/>
      <c r="K826" s="27"/>
      <c r="L826" s="27"/>
      <c r="M826" s="27"/>
      <c r="N826" s="27"/>
      <c r="O826" s="27"/>
      <c r="P826" s="27"/>
      <c r="Q826" s="27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76">
        <v>37</v>
      </c>
      <c r="AE826" s="79">
        <v>37</v>
      </c>
      <c r="AF826" s="79">
        <v>0</v>
      </c>
      <c r="AG826" s="79">
        <f t="shared" si="60"/>
        <v>37</v>
      </c>
      <c r="AH826" s="46">
        <f t="shared" si="62"/>
        <v>9620</v>
      </c>
      <c r="AI826" s="29">
        <f t="shared" si="63"/>
        <v>0</v>
      </c>
      <c r="AJ826" s="30">
        <f t="shared" si="64"/>
        <v>0</v>
      </c>
      <c r="AK826" s="52">
        <f t="shared" si="61"/>
      </c>
    </row>
    <row r="827" spans="1:37" ht="12.75">
      <c r="A827" s="36">
        <v>10008371</v>
      </c>
      <c r="B827" s="60" t="s">
        <v>944</v>
      </c>
      <c r="C827" s="60" t="s">
        <v>205</v>
      </c>
      <c r="D827" s="27"/>
      <c r="E827" s="36" t="s">
        <v>418</v>
      </c>
      <c r="F827" s="72">
        <v>260</v>
      </c>
      <c r="G827" s="53"/>
      <c r="H827" s="53"/>
      <c r="I827" s="53"/>
      <c r="J827" s="27"/>
      <c r="K827" s="27"/>
      <c r="L827" s="27"/>
      <c r="M827" s="27"/>
      <c r="N827" s="27"/>
      <c r="O827" s="27"/>
      <c r="P827" s="27"/>
      <c r="Q827" s="27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76">
        <v>37</v>
      </c>
      <c r="AE827" s="79">
        <v>37</v>
      </c>
      <c r="AF827" s="79">
        <v>0</v>
      </c>
      <c r="AG827" s="79">
        <f t="shared" si="60"/>
        <v>37</v>
      </c>
      <c r="AH827" s="46">
        <f t="shared" si="62"/>
        <v>9620</v>
      </c>
      <c r="AI827" s="29">
        <f t="shared" si="63"/>
        <v>0</v>
      </c>
      <c r="AJ827" s="30">
        <f t="shared" si="64"/>
        <v>0</v>
      </c>
      <c r="AK827" s="52">
        <f t="shared" si="61"/>
      </c>
    </row>
    <row r="828" spans="1:37" ht="12.75">
      <c r="A828" s="36">
        <v>10480811</v>
      </c>
      <c r="B828" s="60" t="s">
        <v>944</v>
      </c>
      <c r="C828" s="60" t="s">
        <v>610</v>
      </c>
      <c r="D828" s="27"/>
      <c r="E828" s="36" t="s">
        <v>418</v>
      </c>
      <c r="F828" s="72">
        <v>260</v>
      </c>
      <c r="G828" s="53"/>
      <c r="H828" s="53"/>
      <c r="I828" s="53"/>
      <c r="J828" s="27"/>
      <c r="K828" s="27"/>
      <c r="L828" s="27"/>
      <c r="M828" s="27"/>
      <c r="N828" s="27"/>
      <c r="O828" s="27"/>
      <c r="P828" s="27"/>
      <c r="Q828" s="27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76">
        <v>37</v>
      </c>
      <c r="AE828" s="79">
        <v>37</v>
      </c>
      <c r="AF828" s="79">
        <v>0</v>
      </c>
      <c r="AG828" s="79">
        <f t="shared" si="60"/>
        <v>37</v>
      </c>
      <c r="AH828" s="46">
        <f t="shared" si="62"/>
        <v>9620</v>
      </c>
      <c r="AI828" s="29">
        <f t="shared" si="63"/>
        <v>0</v>
      </c>
      <c r="AJ828" s="30">
        <f t="shared" si="64"/>
        <v>0</v>
      </c>
      <c r="AK828" s="52">
        <f t="shared" si="61"/>
      </c>
    </row>
    <row r="829" spans="1:37" ht="12.75">
      <c r="A829" s="118" t="s">
        <v>1762</v>
      </c>
      <c r="B829" s="60"/>
      <c r="C829" s="60"/>
      <c r="D829" s="48"/>
      <c r="E829" s="36" t="s">
        <v>418</v>
      </c>
      <c r="F829" s="53"/>
      <c r="G829" s="106" t="s">
        <v>31</v>
      </c>
      <c r="H829" s="106" t="s">
        <v>19</v>
      </c>
      <c r="I829" s="106" t="s">
        <v>20</v>
      </c>
      <c r="J829" s="106" t="s">
        <v>21</v>
      </c>
      <c r="K829" s="106" t="s">
        <v>22</v>
      </c>
      <c r="L829" s="106" t="s">
        <v>23</v>
      </c>
      <c r="M829" s="106" t="s">
        <v>24</v>
      </c>
      <c r="N829" s="106" t="s">
        <v>25</v>
      </c>
      <c r="O829" s="106" t="s">
        <v>26</v>
      </c>
      <c r="P829" s="106" t="s">
        <v>27</v>
      </c>
      <c r="Q829" s="106" t="s">
        <v>28</v>
      </c>
      <c r="R829" s="106" t="s">
        <v>29</v>
      </c>
      <c r="S829" s="106" t="s">
        <v>76</v>
      </c>
      <c r="T829" s="106" t="s">
        <v>184</v>
      </c>
      <c r="U829" s="106" t="s">
        <v>301</v>
      </c>
      <c r="V829" s="106" t="s">
        <v>302</v>
      </c>
      <c r="W829" s="106" t="s">
        <v>576</v>
      </c>
      <c r="X829" s="106" t="s">
        <v>303</v>
      </c>
      <c r="Y829" s="106" t="s">
        <v>577</v>
      </c>
      <c r="Z829" s="106" t="s">
        <v>304</v>
      </c>
      <c r="AA829" s="106" t="s">
        <v>305</v>
      </c>
      <c r="AB829" s="106" t="s">
        <v>306</v>
      </c>
      <c r="AC829" s="106" t="s">
        <v>645</v>
      </c>
      <c r="AD829" s="76"/>
      <c r="AE829" s="79"/>
      <c r="AF829" s="79"/>
      <c r="AG829" s="79"/>
      <c r="AH829" s="46">
        <f t="shared" si="62"/>
      </c>
      <c r="AI829" s="29">
        <f t="shared" si="63"/>
      </c>
      <c r="AJ829" s="30">
        <f t="shared" si="64"/>
      </c>
      <c r="AK829" s="52"/>
    </row>
    <row r="830" spans="1:37" ht="12.75">
      <c r="A830" s="93">
        <v>10528031</v>
      </c>
      <c r="B830" s="60" t="s">
        <v>206</v>
      </c>
      <c r="C830" s="60" t="s">
        <v>666</v>
      </c>
      <c r="D830" s="82"/>
      <c r="E830" s="36" t="s">
        <v>418</v>
      </c>
      <c r="F830" s="72">
        <v>260</v>
      </c>
      <c r="G830" s="53"/>
      <c r="H830" s="53"/>
      <c r="I830" s="27"/>
      <c r="J830" s="27"/>
      <c r="K830" s="27"/>
      <c r="L830" s="27"/>
      <c r="M830" s="27"/>
      <c r="N830" s="27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76">
        <v>97</v>
      </c>
      <c r="AE830" s="79">
        <v>97</v>
      </c>
      <c r="AF830" s="79">
        <v>0</v>
      </c>
      <c r="AG830" s="79">
        <f aca="true" t="shared" si="65" ref="AG830:AG893">AE830*(1-$AH$16)+AF830</f>
        <v>97</v>
      </c>
      <c r="AH830" s="46">
        <f t="shared" si="62"/>
        <v>25220</v>
      </c>
      <c r="AI830" s="29">
        <f t="shared" si="63"/>
        <v>0</v>
      </c>
      <c r="AJ830" s="30">
        <f t="shared" si="64"/>
        <v>0</v>
      </c>
      <c r="AK830" s="52">
        <f aca="true" t="shared" si="66" ref="AK830:AK893">IF(AI830=0,"",F830*AI830)</f>
      </c>
    </row>
    <row r="831" spans="1:37" ht="12.75">
      <c r="A831" s="93">
        <v>10725567</v>
      </c>
      <c r="B831" s="60" t="s">
        <v>206</v>
      </c>
      <c r="C831" s="60" t="s">
        <v>730</v>
      </c>
      <c r="D831" s="82"/>
      <c r="E831" s="36" t="s">
        <v>418</v>
      </c>
      <c r="F831" s="72">
        <v>260</v>
      </c>
      <c r="G831" s="53"/>
      <c r="H831" s="53"/>
      <c r="I831" s="27"/>
      <c r="J831" s="27"/>
      <c r="K831" s="27"/>
      <c r="L831" s="27"/>
      <c r="M831" s="27"/>
      <c r="N831" s="27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76">
        <v>97</v>
      </c>
      <c r="AE831" s="79">
        <v>97</v>
      </c>
      <c r="AF831" s="79">
        <v>0</v>
      </c>
      <c r="AG831" s="79">
        <f t="shared" si="65"/>
        <v>97</v>
      </c>
      <c r="AH831" s="46">
        <f t="shared" si="62"/>
        <v>25220</v>
      </c>
      <c r="AI831" s="29">
        <f t="shared" si="63"/>
        <v>0</v>
      </c>
      <c r="AJ831" s="30">
        <f t="shared" si="64"/>
        <v>0</v>
      </c>
      <c r="AK831" s="52">
        <f t="shared" si="66"/>
      </c>
    </row>
    <row r="832" spans="1:37" ht="12.75">
      <c r="A832" s="93">
        <v>10779158</v>
      </c>
      <c r="B832" s="60" t="s">
        <v>206</v>
      </c>
      <c r="C832" s="60" t="s">
        <v>1051</v>
      </c>
      <c r="D832" s="82"/>
      <c r="E832" s="36" t="s">
        <v>418</v>
      </c>
      <c r="F832" s="72">
        <v>260</v>
      </c>
      <c r="G832" s="53"/>
      <c r="H832" s="53"/>
      <c r="I832" s="27"/>
      <c r="J832" s="27"/>
      <c r="K832" s="27"/>
      <c r="L832" s="27"/>
      <c r="M832" s="27"/>
      <c r="N832" s="27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76">
        <v>97</v>
      </c>
      <c r="AE832" s="79">
        <v>97</v>
      </c>
      <c r="AF832" s="79">
        <v>0</v>
      </c>
      <c r="AG832" s="79">
        <f t="shared" si="65"/>
        <v>97</v>
      </c>
      <c r="AH832" s="46">
        <f t="shared" si="62"/>
        <v>25220</v>
      </c>
      <c r="AI832" s="29">
        <f t="shared" si="63"/>
        <v>0</v>
      </c>
      <c r="AJ832" s="30">
        <f t="shared" si="64"/>
        <v>0</v>
      </c>
      <c r="AK832" s="52">
        <f t="shared" si="66"/>
      </c>
    </row>
    <row r="833" spans="1:37" ht="12.75">
      <c r="A833" s="93">
        <v>10345938</v>
      </c>
      <c r="B833" s="60" t="s">
        <v>206</v>
      </c>
      <c r="C833" s="60" t="s">
        <v>214</v>
      </c>
      <c r="D833" s="82"/>
      <c r="E833" s="36" t="s">
        <v>418</v>
      </c>
      <c r="F833" s="72">
        <v>260</v>
      </c>
      <c r="G833" s="53"/>
      <c r="H833" s="53"/>
      <c r="I833" s="27"/>
      <c r="J833" s="27"/>
      <c r="K833" s="27"/>
      <c r="L833" s="27"/>
      <c r="M833" s="27"/>
      <c r="N833" s="27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76">
        <v>97</v>
      </c>
      <c r="AE833" s="79">
        <v>97</v>
      </c>
      <c r="AF833" s="79">
        <v>0</v>
      </c>
      <c r="AG833" s="79">
        <f t="shared" si="65"/>
        <v>97</v>
      </c>
      <c r="AH833" s="46">
        <f t="shared" si="62"/>
        <v>25220</v>
      </c>
      <c r="AI833" s="29">
        <f t="shared" si="63"/>
        <v>0</v>
      </c>
      <c r="AJ833" s="30">
        <f t="shared" si="64"/>
        <v>0</v>
      </c>
      <c r="AK833" s="52">
        <f t="shared" si="66"/>
      </c>
    </row>
    <row r="834" spans="1:37" ht="12.75">
      <c r="A834" s="93">
        <v>10345951</v>
      </c>
      <c r="B834" s="60" t="s">
        <v>206</v>
      </c>
      <c r="C834" s="60" t="s">
        <v>777</v>
      </c>
      <c r="D834" s="82"/>
      <c r="E834" s="36" t="s">
        <v>418</v>
      </c>
      <c r="F834" s="72">
        <v>260</v>
      </c>
      <c r="G834" s="53"/>
      <c r="H834" s="53"/>
      <c r="I834" s="27"/>
      <c r="J834" s="27"/>
      <c r="K834" s="27"/>
      <c r="L834" s="27"/>
      <c r="M834" s="27"/>
      <c r="N834" s="27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76">
        <v>97</v>
      </c>
      <c r="AE834" s="79">
        <v>97</v>
      </c>
      <c r="AF834" s="79">
        <v>0</v>
      </c>
      <c r="AG834" s="79">
        <f t="shared" si="65"/>
        <v>97</v>
      </c>
      <c r="AH834" s="46">
        <f t="shared" si="62"/>
        <v>25220</v>
      </c>
      <c r="AI834" s="29">
        <f t="shared" si="63"/>
        <v>0</v>
      </c>
      <c r="AJ834" s="30">
        <f t="shared" si="64"/>
        <v>0</v>
      </c>
      <c r="AK834" s="52">
        <f t="shared" si="66"/>
      </c>
    </row>
    <row r="835" spans="1:37" ht="12.75">
      <c r="A835" s="93">
        <v>10345933</v>
      </c>
      <c r="B835" s="60" t="s">
        <v>206</v>
      </c>
      <c r="C835" s="60" t="s">
        <v>485</v>
      </c>
      <c r="D835" s="82"/>
      <c r="E835" s="36" t="s">
        <v>418</v>
      </c>
      <c r="F835" s="72">
        <v>260</v>
      </c>
      <c r="G835" s="53"/>
      <c r="H835" s="53"/>
      <c r="I835" s="27"/>
      <c r="J835" s="27"/>
      <c r="K835" s="27"/>
      <c r="L835" s="27"/>
      <c r="M835" s="27"/>
      <c r="N835" s="27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76">
        <v>97</v>
      </c>
      <c r="AE835" s="79">
        <v>97</v>
      </c>
      <c r="AF835" s="79">
        <v>0</v>
      </c>
      <c r="AG835" s="79">
        <f t="shared" si="65"/>
        <v>97</v>
      </c>
      <c r="AH835" s="46">
        <f t="shared" si="62"/>
        <v>25220</v>
      </c>
      <c r="AI835" s="29">
        <f t="shared" si="63"/>
        <v>0</v>
      </c>
      <c r="AJ835" s="30">
        <f t="shared" si="64"/>
        <v>0</v>
      </c>
      <c r="AK835" s="52">
        <f t="shared" si="66"/>
      </c>
    </row>
    <row r="836" spans="1:37" ht="12.75">
      <c r="A836" s="93">
        <v>10373769</v>
      </c>
      <c r="B836" s="60" t="s">
        <v>206</v>
      </c>
      <c r="C836" s="60" t="s">
        <v>667</v>
      </c>
      <c r="D836" s="82"/>
      <c r="E836" s="36" t="s">
        <v>418</v>
      </c>
      <c r="F836" s="72">
        <v>260</v>
      </c>
      <c r="G836" s="53"/>
      <c r="H836" s="53"/>
      <c r="I836" s="27"/>
      <c r="J836" s="27"/>
      <c r="K836" s="27"/>
      <c r="L836" s="27"/>
      <c r="M836" s="27"/>
      <c r="N836" s="27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76">
        <v>97</v>
      </c>
      <c r="AE836" s="79">
        <v>97</v>
      </c>
      <c r="AF836" s="79">
        <v>0</v>
      </c>
      <c r="AG836" s="79">
        <f t="shared" si="65"/>
        <v>97</v>
      </c>
      <c r="AH836" s="46">
        <f t="shared" si="62"/>
        <v>25220</v>
      </c>
      <c r="AI836" s="29">
        <f t="shared" si="63"/>
        <v>0</v>
      </c>
      <c r="AJ836" s="30">
        <f t="shared" si="64"/>
        <v>0</v>
      </c>
      <c r="AK836" s="52">
        <f t="shared" si="66"/>
      </c>
    </row>
    <row r="837" spans="1:37" ht="12.75">
      <c r="A837" s="93">
        <v>10345936</v>
      </c>
      <c r="B837" s="60" t="s">
        <v>206</v>
      </c>
      <c r="C837" s="60" t="s">
        <v>215</v>
      </c>
      <c r="D837" s="82"/>
      <c r="E837" s="36" t="s">
        <v>418</v>
      </c>
      <c r="F837" s="72">
        <v>260</v>
      </c>
      <c r="G837" s="53"/>
      <c r="H837" s="53"/>
      <c r="I837" s="27"/>
      <c r="J837" s="27"/>
      <c r="K837" s="27"/>
      <c r="L837" s="27"/>
      <c r="M837" s="27"/>
      <c r="N837" s="27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76">
        <v>97</v>
      </c>
      <c r="AE837" s="79">
        <v>97</v>
      </c>
      <c r="AF837" s="79">
        <v>0</v>
      </c>
      <c r="AG837" s="79">
        <f t="shared" si="65"/>
        <v>97</v>
      </c>
      <c r="AH837" s="46">
        <f t="shared" si="62"/>
        <v>25220</v>
      </c>
      <c r="AI837" s="29">
        <f t="shared" si="63"/>
        <v>0</v>
      </c>
      <c r="AJ837" s="30">
        <f t="shared" si="64"/>
        <v>0</v>
      </c>
      <c r="AK837" s="52">
        <f t="shared" si="66"/>
      </c>
    </row>
    <row r="838" spans="1:37" ht="12.75">
      <c r="A838" s="93">
        <v>10345935</v>
      </c>
      <c r="B838" s="60" t="s">
        <v>206</v>
      </c>
      <c r="C838" s="60" t="s">
        <v>1263</v>
      </c>
      <c r="D838" s="82"/>
      <c r="E838" s="36" t="s">
        <v>418</v>
      </c>
      <c r="F838" s="72">
        <v>260</v>
      </c>
      <c r="G838" s="53"/>
      <c r="H838" s="53"/>
      <c r="I838" s="27"/>
      <c r="J838" s="27"/>
      <c r="K838" s="27"/>
      <c r="L838" s="27"/>
      <c r="M838" s="27"/>
      <c r="N838" s="27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76">
        <v>97</v>
      </c>
      <c r="AE838" s="79">
        <v>97</v>
      </c>
      <c r="AF838" s="79">
        <v>0</v>
      </c>
      <c r="AG838" s="79">
        <f t="shared" si="65"/>
        <v>97</v>
      </c>
      <c r="AH838" s="46">
        <f t="shared" si="62"/>
        <v>25220</v>
      </c>
      <c r="AI838" s="29">
        <f t="shared" si="63"/>
        <v>0</v>
      </c>
      <c r="AJ838" s="30">
        <f t="shared" si="64"/>
        <v>0</v>
      </c>
      <c r="AK838" s="52">
        <f t="shared" si="66"/>
      </c>
    </row>
    <row r="839" spans="1:37" ht="12.75">
      <c r="A839" s="93">
        <v>10528030</v>
      </c>
      <c r="B839" s="60" t="s">
        <v>206</v>
      </c>
      <c r="C839" s="60" t="s">
        <v>666</v>
      </c>
      <c r="D839" s="61"/>
      <c r="E839" s="36" t="s">
        <v>418</v>
      </c>
      <c r="F839" s="34">
        <v>70</v>
      </c>
      <c r="G839" s="53"/>
      <c r="H839" s="53"/>
      <c r="I839" s="53"/>
      <c r="J839" s="27"/>
      <c r="K839" s="27"/>
      <c r="L839" s="27"/>
      <c r="M839" s="27"/>
      <c r="N839" s="27"/>
      <c r="O839" s="27"/>
      <c r="P839" s="27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76">
        <v>168</v>
      </c>
      <c r="AE839" s="79">
        <v>168</v>
      </c>
      <c r="AF839" s="79">
        <v>0</v>
      </c>
      <c r="AG839" s="79">
        <f t="shared" si="65"/>
        <v>168</v>
      </c>
      <c r="AH839" s="46">
        <f t="shared" si="62"/>
        <v>11760</v>
      </c>
      <c r="AI839" s="29">
        <f t="shared" si="63"/>
        <v>0</v>
      </c>
      <c r="AJ839" s="30">
        <f t="shared" si="64"/>
        <v>0</v>
      </c>
      <c r="AK839" s="52">
        <f t="shared" si="66"/>
      </c>
    </row>
    <row r="840" spans="1:37" ht="12.75">
      <c r="A840" s="93">
        <v>10725565</v>
      </c>
      <c r="B840" s="60" t="s">
        <v>206</v>
      </c>
      <c r="C840" s="60" t="s">
        <v>730</v>
      </c>
      <c r="D840" s="61"/>
      <c r="E840" s="36" t="s">
        <v>418</v>
      </c>
      <c r="F840" s="34">
        <v>70</v>
      </c>
      <c r="G840" s="53"/>
      <c r="H840" s="53"/>
      <c r="I840" s="53"/>
      <c r="J840" s="27"/>
      <c r="K840" s="27"/>
      <c r="L840" s="27"/>
      <c r="M840" s="27"/>
      <c r="N840" s="27"/>
      <c r="O840" s="27"/>
      <c r="P840" s="27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76">
        <v>168</v>
      </c>
      <c r="AE840" s="79">
        <v>168</v>
      </c>
      <c r="AF840" s="79">
        <v>0</v>
      </c>
      <c r="AG840" s="79">
        <f t="shared" si="65"/>
        <v>168</v>
      </c>
      <c r="AH840" s="46">
        <f t="shared" si="62"/>
        <v>11760</v>
      </c>
      <c r="AI840" s="29">
        <f t="shared" si="63"/>
        <v>0</v>
      </c>
      <c r="AJ840" s="30">
        <f t="shared" si="64"/>
        <v>0</v>
      </c>
      <c r="AK840" s="52">
        <f t="shared" si="66"/>
      </c>
    </row>
    <row r="841" spans="1:37" ht="12.75">
      <c r="A841" s="93">
        <v>10779157</v>
      </c>
      <c r="B841" s="60" t="s">
        <v>206</v>
      </c>
      <c r="C841" s="60" t="s">
        <v>1051</v>
      </c>
      <c r="D841" s="61"/>
      <c r="E841" s="36" t="s">
        <v>418</v>
      </c>
      <c r="F841" s="34">
        <v>70</v>
      </c>
      <c r="G841" s="53"/>
      <c r="H841" s="53"/>
      <c r="I841" s="53"/>
      <c r="J841" s="27"/>
      <c r="K841" s="27"/>
      <c r="L841" s="27"/>
      <c r="M841" s="27"/>
      <c r="N841" s="27"/>
      <c r="O841" s="27"/>
      <c r="P841" s="27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76">
        <v>168</v>
      </c>
      <c r="AE841" s="79">
        <v>168</v>
      </c>
      <c r="AF841" s="79">
        <v>0</v>
      </c>
      <c r="AG841" s="79">
        <f t="shared" si="65"/>
        <v>168</v>
      </c>
      <c r="AH841" s="46">
        <f t="shared" si="62"/>
        <v>11760</v>
      </c>
      <c r="AI841" s="29">
        <f t="shared" si="63"/>
        <v>0</v>
      </c>
      <c r="AJ841" s="30">
        <f t="shared" si="64"/>
        <v>0</v>
      </c>
      <c r="AK841" s="52">
        <f t="shared" si="66"/>
      </c>
    </row>
    <row r="842" spans="1:37" ht="12.75">
      <c r="A842" s="36">
        <v>10007216</v>
      </c>
      <c r="B842" s="60" t="s">
        <v>206</v>
      </c>
      <c r="C842" s="60" t="s">
        <v>214</v>
      </c>
      <c r="D842" s="86"/>
      <c r="E842" s="36" t="s">
        <v>418</v>
      </c>
      <c r="F842" s="34">
        <v>70</v>
      </c>
      <c r="G842" s="53"/>
      <c r="H842" s="53"/>
      <c r="I842" s="53"/>
      <c r="J842" s="27"/>
      <c r="K842" s="27"/>
      <c r="L842" s="27"/>
      <c r="M842" s="27"/>
      <c r="N842" s="27"/>
      <c r="O842" s="27"/>
      <c r="P842" s="27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76">
        <v>168</v>
      </c>
      <c r="AE842" s="79">
        <v>168</v>
      </c>
      <c r="AF842" s="79">
        <v>0</v>
      </c>
      <c r="AG842" s="79">
        <f t="shared" si="65"/>
        <v>168</v>
      </c>
      <c r="AH842" s="46">
        <f t="shared" si="62"/>
        <v>11760</v>
      </c>
      <c r="AI842" s="29">
        <f t="shared" si="63"/>
        <v>0</v>
      </c>
      <c r="AJ842" s="30">
        <f t="shared" si="64"/>
        <v>0</v>
      </c>
      <c r="AK842" s="52">
        <f t="shared" si="66"/>
      </c>
    </row>
    <row r="843" spans="1:37" ht="12.75">
      <c r="A843" s="36">
        <v>10612139</v>
      </c>
      <c r="B843" s="60" t="s">
        <v>206</v>
      </c>
      <c r="C843" s="60" t="s">
        <v>777</v>
      </c>
      <c r="D843" s="86"/>
      <c r="E843" s="36" t="s">
        <v>418</v>
      </c>
      <c r="F843" s="34">
        <v>70</v>
      </c>
      <c r="G843" s="53"/>
      <c r="H843" s="53"/>
      <c r="I843" s="53"/>
      <c r="J843" s="27"/>
      <c r="K843" s="27"/>
      <c r="L843" s="27"/>
      <c r="M843" s="27"/>
      <c r="N843" s="27"/>
      <c r="O843" s="27"/>
      <c r="P843" s="27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76">
        <v>168</v>
      </c>
      <c r="AE843" s="79">
        <v>168</v>
      </c>
      <c r="AF843" s="79">
        <v>0</v>
      </c>
      <c r="AG843" s="79">
        <f t="shared" si="65"/>
        <v>168</v>
      </c>
      <c r="AH843" s="46">
        <f t="shared" si="62"/>
        <v>11760</v>
      </c>
      <c r="AI843" s="29">
        <f t="shared" si="63"/>
        <v>0</v>
      </c>
      <c r="AJ843" s="30">
        <f t="shared" si="64"/>
        <v>0</v>
      </c>
      <c r="AK843" s="52">
        <f t="shared" si="66"/>
      </c>
    </row>
    <row r="844" spans="1:37" ht="12.75">
      <c r="A844" s="36">
        <v>10007215</v>
      </c>
      <c r="B844" s="60" t="s">
        <v>206</v>
      </c>
      <c r="C844" s="60" t="s">
        <v>485</v>
      </c>
      <c r="D844" s="86"/>
      <c r="E844" s="36" t="s">
        <v>418</v>
      </c>
      <c r="F844" s="34">
        <v>70</v>
      </c>
      <c r="G844" s="53"/>
      <c r="H844" s="53"/>
      <c r="I844" s="53"/>
      <c r="J844" s="27"/>
      <c r="K844" s="27"/>
      <c r="L844" s="27"/>
      <c r="M844" s="27"/>
      <c r="N844" s="27"/>
      <c r="O844" s="27"/>
      <c r="P844" s="27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76">
        <v>168</v>
      </c>
      <c r="AE844" s="79">
        <v>168</v>
      </c>
      <c r="AF844" s="79">
        <v>0</v>
      </c>
      <c r="AG844" s="79">
        <f t="shared" si="65"/>
        <v>168</v>
      </c>
      <c r="AH844" s="46">
        <f t="shared" si="62"/>
        <v>11760</v>
      </c>
      <c r="AI844" s="29">
        <f t="shared" si="63"/>
        <v>0</v>
      </c>
      <c r="AJ844" s="30">
        <f t="shared" si="64"/>
        <v>0</v>
      </c>
      <c r="AK844" s="52">
        <f t="shared" si="66"/>
      </c>
    </row>
    <row r="845" spans="1:37" ht="12.75">
      <c r="A845" s="36">
        <v>10007359</v>
      </c>
      <c r="B845" s="60" t="s">
        <v>206</v>
      </c>
      <c r="C845" s="60" t="s">
        <v>667</v>
      </c>
      <c r="D845" s="86"/>
      <c r="E845" s="36" t="s">
        <v>418</v>
      </c>
      <c r="F845" s="34">
        <v>70</v>
      </c>
      <c r="G845" s="53"/>
      <c r="H845" s="53"/>
      <c r="I845" s="27"/>
      <c r="J845" s="27"/>
      <c r="K845" s="27"/>
      <c r="L845" s="27"/>
      <c r="M845" s="27"/>
      <c r="N845" s="27"/>
      <c r="O845" s="27"/>
      <c r="P845" s="27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76">
        <v>168</v>
      </c>
      <c r="AE845" s="79">
        <v>168</v>
      </c>
      <c r="AF845" s="79">
        <v>0</v>
      </c>
      <c r="AG845" s="79">
        <f t="shared" si="65"/>
        <v>168</v>
      </c>
      <c r="AH845" s="46">
        <f t="shared" si="62"/>
        <v>11760</v>
      </c>
      <c r="AI845" s="29">
        <f t="shared" si="63"/>
        <v>0</v>
      </c>
      <c r="AJ845" s="30">
        <f t="shared" si="64"/>
        <v>0</v>
      </c>
      <c r="AK845" s="52">
        <f t="shared" si="66"/>
      </c>
    </row>
    <row r="846" spans="1:37" ht="12.75">
      <c r="A846" s="36">
        <v>10007218</v>
      </c>
      <c r="B846" s="60" t="s">
        <v>206</v>
      </c>
      <c r="C846" s="60" t="s">
        <v>215</v>
      </c>
      <c r="D846" s="86"/>
      <c r="E846" s="36" t="s">
        <v>418</v>
      </c>
      <c r="F846" s="34">
        <v>70</v>
      </c>
      <c r="G846" s="53"/>
      <c r="H846" s="53"/>
      <c r="I846" s="53"/>
      <c r="J846" s="27"/>
      <c r="K846" s="27"/>
      <c r="L846" s="27"/>
      <c r="M846" s="27"/>
      <c r="N846" s="27"/>
      <c r="O846" s="27"/>
      <c r="P846" s="27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76">
        <v>168</v>
      </c>
      <c r="AE846" s="79">
        <v>168</v>
      </c>
      <c r="AF846" s="79">
        <v>0</v>
      </c>
      <c r="AG846" s="79">
        <f t="shared" si="65"/>
        <v>168</v>
      </c>
      <c r="AH846" s="46">
        <f t="shared" si="62"/>
        <v>11760</v>
      </c>
      <c r="AI846" s="29">
        <f t="shared" si="63"/>
        <v>0</v>
      </c>
      <c r="AJ846" s="30">
        <f t="shared" si="64"/>
        <v>0</v>
      </c>
      <c r="AK846" s="52">
        <f t="shared" si="66"/>
      </c>
    </row>
    <row r="847" spans="1:37" ht="12.75">
      <c r="A847" s="93">
        <v>11073926</v>
      </c>
      <c r="B847" s="60" t="s">
        <v>206</v>
      </c>
      <c r="C847" s="60" t="s">
        <v>1263</v>
      </c>
      <c r="D847" s="82" t="s">
        <v>1314</v>
      </c>
      <c r="E847" s="36" t="s">
        <v>418</v>
      </c>
      <c r="F847" s="34">
        <v>70</v>
      </c>
      <c r="G847" s="53"/>
      <c r="H847" s="53"/>
      <c r="I847" s="53"/>
      <c r="J847" s="27"/>
      <c r="K847" s="27"/>
      <c r="L847" s="27"/>
      <c r="M847" s="27"/>
      <c r="N847" s="27"/>
      <c r="O847" s="27"/>
      <c r="P847" s="27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76">
        <v>168</v>
      </c>
      <c r="AE847" s="79">
        <v>168</v>
      </c>
      <c r="AF847" s="79">
        <v>0</v>
      </c>
      <c r="AG847" s="79">
        <f t="shared" si="65"/>
        <v>168</v>
      </c>
      <c r="AH847" s="46">
        <f t="shared" si="62"/>
        <v>11760</v>
      </c>
      <c r="AI847" s="29">
        <f t="shared" si="63"/>
        <v>0</v>
      </c>
      <c r="AJ847" s="30">
        <f t="shared" si="64"/>
        <v>0</v>
      </c>
      <c r="AK847" s="52">
        <f t="shared" si="66"/>
      </c>
    </row>
    <row r="848" spans="1:37" ht="12.75">
      <c r="A848" s="118" t="s">
        <v>1106</v>
      </c>
      <c r="B848" s="60"/>
      <c r="C848" s="60"/>
      <c r="D848" s="48"/>
      <c r="E848" s="36" t="s">
        <v>418</v>
      </c>
      <c r="F848" s="53"/>
      <c r="G848" s="106" t="s">
        <v>31</v>
      </c>
      <c r="H848" s="106" t="s">
        <v>19</v>
      </c>
      <c r="I848" s="106" t="s">
        <v>20</v>
      </c>
      <c r="J848" s="106" t="s">
        <v>21</v>
      </c>
      <c r="K848" s="106" t="s">
        <v>22</v>
      </c>
      <c r="L848" s="106" t="s">
        <v>23</v>
      </c>
      <c r="M848" s="106" t="s">
        <v>24</v>
      </c>
      <c r="N848" s="106" t="s">
        <v>25</v>
      </c>
      <c r="O848" s="106" t="s">
        <v>26</v>
      </c>
      <c r="P848" s="106" t="s">
        <v>27</v>
      </c>
      <c r="Q848" s="106" t="s">
        <v>28</v>
      </c>
      <c r="R848" s="106" t="s">
        <v>29</v>
      </c>
      <c r="S848" s="106" t="s">
        <v>76</v>
      </c>
      <c r="T848" s="106" t="s">
        <v>184</v>
      </c>
      <c r="U848" s="106" t="s">
        <v>301</v>
      </c>
      <c r="V848" s="106" t="s">
        <v>302</v>
      </c>
      <c r="W848" s="106" t="s">
        <v>576</v>
      </c>
      <c r="X848" s="106" t="s">
        <v>303</v>
      </c>
      <c r="Y848" s="106" t="s">
        <v>577</v>
      </c>
      <c r="Z848" s="106" t="s">
        <v>304</v>
      </c>
      <c r="AA848" s="106" t="s">
        <v>305</v>
      </c>
      <c r="AB848" s="106" t="s">
        <v>306</v>
      </c>
      <c r="AC848" s="106" t="s">
        <v>645</v>
      </c>
      <c r="AD848" s="76"/>
      <c r="AE848" s="79"/>
      <c r="AF848" s="79"/>
      <c r="AG848" s="79"/>
      <c r="AH848" s="46">
        <f t="shared" si="62"/>
      </c>
      <c r="AI848" s="29">
        <f t="shared" si="63"/>
      </c>
      <c r="AJ848" s="30">
        <f t="shared" si="64"/>
      </c>
      <c r="AK848" s="52"/>
    </row>
    <row r="849" spans="1:37" ht="12.75">
      <c r="A849" s="93">
        <v>10861707</v>
      </c>
      <c r="B849" s="60" t="s">
        <v>206</v>
      </c>
      <c r="C849" s="60" t="s">
        <v>1169</v>
      </c>
      <c r="D849" s="82"/>
      <c r="E849" s="36" t="s">
        <v>418</v>
      </c>
      <c r="F849" s="72">
        <v>260</v>
      </c>
      <c r="G849" s="53"/>
      <c r="H849" s="53"/>
      <c r="I849" s="53"/>
      <c r="J849" s="27"/>
      <c r="K849" s="27"/>
      <c r="L849" s="27"/>
      <c r="M849" s="27"/>
      <c r="N849" s="27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76">
        <v>92</v>
      </c>
      <c r="AE849" s="79">
        <v>92</v>
      </c>
      <c r="AF849" s="79">
        <v>0</v>
      </c>
      <c r="AG849" s="79">
        <f t="shared" si="65"/>
        <v>92</v>
      </c>
      <c r="AH849" s="46">
        <f t="shared" si="62"/>
        <v>23920</v>
      </c>
      <c r="AI849" s="29">
        <f t="shared" si="63"/>
        <v>0</v>
      </c>
      <c r="AJ849" s="30">
        <f t="shared" si="64"/>
        <v>0</v>
      </c>
      <c r="AK849" s="52">
        <f t="shared" si="66"/>
      </c>
    </row>
    <row r="850" spans="1:37" ht="12.75">
      <c r="A850" s="93">
        <v>10861708</v>
      </c>
      <c r="B850" s="60" t="s">
        <v>206</v>
      </c>
      <c r="C850" s="60" t="s">
        <v>1170</v>
      </c>
      <c r="D850" s="82"/>
      <c r="E850" s="36" t="s">
        <v>418</v>
      </c>
      <c r="F850" s="72">
        <v>260</v>
      </c>
      <c r="G850" s="53"/>
      <c r="H850" s="53"/>
      <c r="I850" s="53"/>
      <c r="J850" s="27"/>
      <c r="K850" s="27"/>
      <c r="L850" s="27"/>
      <c r="M850" s="27"/>
      <c r="N850" s="27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76">
        <v>92</v>
      </c>
      <c r="AE850" s="79">
        <v>92</v>
      </c>
      <c r="AF850" s="79">
        <v>0</v>
      </c>
      <c r="AG850" s="79">
        <f t="shared" si="65"/>
        <v>92</v>
      </c>
      <c r="AH850" s="46">
        <f t="shared" si="62"/>
        <v>23920</v>
      </c>
      <c r="AI850" s="29">
        <f t="shared" si="63"/>
        <v>0</v>
      </c>
      <c r="AJ850" s="30">
        <f t="shared" si="64"/>
        <v>0</v>
      </c>
      <c r="AK850" s="52">
        <f t="shared" si="66"/>
      </c>
    </row>
    <row r="851" spans="1:37" ht="12.75">
      <c r="A851" s="93">
        <v>10865148</v>
      </c>
      <c r="B851" s="60" t="s">
        <v>206</v>
      </c>
      <c r="C851" s="60" t="s">
        <v>1171</v>
      </c>
      <c r="D851" s="82"/>
      <c r="E851" s="36" t="s">
        <v>418</v>
      </c>
      <c r="F851" s="72">
        <v>260</v>
      </c>
      <c r="G851" s="53"/>
      <c r="H851" s="53"/>
      <c r="I851" s="53"/>
      <c r="J851" s="27"/>
      <c r="K851" s="27"/>
      <c r="L851" s="27"/>
      <c r="M851" s="27"/>
      <c r="N851" s="27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76">
        <v>92</v>
      </c>
      <c r="AE851" s="79">
        <v>92</v>
      </c>
      <c r="AF851" s="79">
        <v>0</v>
      </c>
      <c r="AG851" s="79">
        <f t="shared" si="65"/>
        <v>92</v>
      </c>
      <c r="AH851" s="46">
        <f t="shared" si="62"/>
        <v>23920</v>
      </c>
      <c r="AI851" s="29">
        <f t="shared" si="63"/>
        <v>0</v>
      </c>
      <c r="AJ851" s="30">
        <f t="shared" si="64"/>
        <v>0</v>
      </c>
      <c r="AK851" s="52">
        <f t="shared" si="66"/>
      </c>
    </row>
    <row r="852" spans="1:37" ht="12.75">
      <c r="A852" s="93">
        <v>10861710</v>
      </c>
      <c r="B852" s="60" t="s">
        <v>206</v>
      </c>
      <c r="C852" s="60" t="s">
        <v>1172</v>
      </c>
      <c r="D852" s="82"/>
      <c r="E852" s="36" t="s">
        <v>418</v>
      </c>
      <c r="F852" s="72">
        <v>260</v>
      </c>
      <c r="G852" s="53"/>
      <c r="H852" s="53"/>
      <c r="I852" s="53"/>
      <c r="J852" s="27"/>
      <c r="K852" s="27"/>
      <c r="L852" s="27"/>
      <c r="M852" s="27"/>
      <c r="N852" s="27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76">
        <v>92</v>
      </c>
      <c r="AE852" s="79">
        <v>92</v>
      </c>
      <c r="AF852" s="79">
        <v>0</v>
      </c>
      <c r="AG852" s="79">
        <f t="shared" si="65"/>
        <v>92</v>
      </c>
      <c r="AH852" s="46">
        <f t="shared" si="62"/>
        <v>23920</v>
      </c>
      <c r="AI852" s="29">
        <f t="shared" si="63"/>
        <v>0</v>
      </c>
      <c r="AJ852" s="30">
        <f t="shared" si="64"/>
        <v>0</v>
      </c>
      <c r="AK852" s="52">
        <f t="shared" si="66"/>
      </c>
    </row>
    <row r="853" spans="1:37" ht="12.75">
      <c r="A853" s="93">
        <v>10865152</v>
      </c>
      <c r="B853" s="60" t="s">
        <v>206</v>
      </c>
      <c r="C853" s="60" t="s">
        <v>1173</v>
      </c>
      <c r="D853" s="82"/>
      <c r="E853" s="36" t="s">
        <v>418</v>
      </c>
      <c r="F853" s="72">
        <v>260</v>
      </c>
      <c r="G853" s="53"/>
      <c r="H853" s="53"/>
      <c r="I853" s="53"/>
      <c r="J853" s="27"/>
      <c r="K853" s="27"/>
      <c r="L853" s="27"/>
      <c r="M853" s="27"/>
      <c r="N853" s="27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76">
        <v>92</v>
      </c>
      <c r="AE853" s="79">
        <v>92</v>
      </c>
      <c r="AF853" s="79">
        <v>0</v>
      </c>
      <c r="AG853" s="79">
        <f t="shared" si="65"/>
        <v>92</v>
      </c>
      <c r="AH853" s="46">
        <f t="shared" si="62"/>
        <v>23920</v>
      </c>
      <c r="AI853" s="29">
        <f t="shared" si="63"/>
        <v>0</v>
      </c>
      <c r="AJ853" s="30">
        <f t="shared" si="64"/>
        <v>0</v>
      </c>
      <c r="AK853" s="52">
        <f t="shared" si="66"/>
      </c>
    </row>
    <row r="854" spans="1:37" ht="12.75">
      <c r="A854" s="93">
        <v>10861712</v>
      </c>
      <c r="B854" s="60" t="s">
        <v>206</v>
      </c>
      <c r="C854" s="60" t="s">
        <v>1931</v>
      </c>
      <c r="D854" s="82"/>
      <c r="E854" s="36" t="s">
        <v>418</v>
      </c>
      <c r="F854" s="72">
        <v>260</v>
      </c>
      <c r="G854" s="53"/>
      <c r="H854" s="53"/>
      <c r="I854" s="53"/>
      <c r="J854" s="27"/>
      <c r="K854" s="27"/>
      <c r="L854" s="27"/>
      <c r="M854" s="27"/>
      <c r="N854" s="27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76">
        <v>92</v>
      </c>
      <c r="AE854" s="79">
        <v>92</v>
      </c>
      <c r="AF854" s="79">
        <v>0</v>
      </c>
      <c r="AG854" s="79">
        <f t="shared" si="65"/>
        <v>92</v>
      </c>
      <c r="AH854" s="46">
        <f aca="true" t="shared" si="67" ref="AH854:AH917">IF(ISBLANK(F854),"",AG854*F854)</f>
        <v>23920</v>
      </c>
      <c r="AI854" s="29">
        <f aca="true" t="shared" si="68" ref="AI854:AI917">IF(F854=0,"",SUM(G854:AC854))</f>
        <v>0</v>
      </c>
      <c r="AJ854" s="30">
        <f aca="true" t="shared" si="69" ref="AJ854:AJ917">IF(F854=0,"",AI854*AH854)</f>
        <v>0</v>
      </c>
      <c r="AK854" s="52">
        <f t="shared" si="66"/>
      </c>
    </row>
    <row r="855" spans="1:37" ht="12.75">
      <c r="A855" s="93">
        <v>10865153</v>
      </c>
      <c r="B855" s="60" t="s">
        <v>206</v>
      </c>
      <c r="C855" s="60" t="s">
        <v>1174</v>
      </c>
      <c r="D855" s="82"/>
      <c r="E855" s="36" t="s">
        <v>418</v>
      </c>
      <c r="F855" s="72">
        <v>260</v>
      </c>
      <c r="G855" s="53"/>
      <c r="H855" s="53"/>
      <c r="I855" s="53"/>
      <c r="J855" s="27"/>
      <c r="K855" s="27"/>
      <c r="L855" s="27"/>
      <c r="M855" s="27"/>
      <c r="N855" s="27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76">
        <v>92</v>
      </c>
      <c r="AE855" s="79">
        <v>92</v>
      </c>
      <c r="AF855" s="79">
        <v>0</v>
      </c>
      <c r="AG855" s="79">
        <f t="shared" si="65"/>
        <v>92</v>
      </c>
      <c r="AH855" s="46">
        <f t="shared" si="67"/>
        <v>23920</v>
      </c>
      <c r="AI855" s="29">
        <f t="shared" si="68"/>
        <v>0</v>
      </c>
      <c r="AJ855" s="30">
        <f t="shared" si="69"/>
        <v>0</v>
      </c>
      <c r="AK855" s="52">
        <f t="shared" si="66"/>
      </c>
    </row>
    <row r="856" spans="1:37" ht="12.75">
      <c r="A856" s="93">
        <v>10865154</v>
      </c>
      <c r="B856" s="60" t="s">
        <v>206</v>
      </c>
      <c r="C856" s="60" t="s">
        <v>1175</v>
      </c>
      <c r="D856" s="82"/>
      <c r="E856" s="36" t="s">
        <v>418</v>
      </c>
      <c r="F856" s="72">
        <v>260</v>
      </c>
      <c r="G856" s="53"/>
      <c r="H856" s="53"/>
      <c r="I856" s="53"/>
      <c r="J856" s="27"/>
      <c r="K856" s="27"/>
      <c r="L856" s="27"/>
      <c r="M856" s="27"/>
      <c r="N856" s="27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76">
        <v>92</v>
      </c>
      <c r="AE856" s="79">
        <v>92</v>
      </c>
      <c r="AF856" s="79">
        <v>0</v>
      </c>
      <c r="AG856" s="79">
        <f t="shared" si="65"/>
        <v>92</v>
      </c>
      <c r="AH856" s="46">
        <f t="shared" si="67"/>
        <v>23920</v>
      </c>
      <c r="AI856" s="29">
        <f t="shared" si="68"/>
        <v>0</v>
      </c>
      <c r="AJ856" s="30">
        <f t="shared" si="69"/>
        <v>0</v>
      </c>
      <c r="AK856" s="52">
        <f t="shared" si="66"/>
      </c>
    </row>
    <row r="857" spans="1:37" ht="12.75">
      <c r="A857" s="93">
        <v>10861714</v>
      </c>
      <c r="B857" s="60" t="s">
        <v>206</v>
      </c>
      <c r="C857" s="60" t="s">
        <v>1176</v>
      </c>
      <c r="D857" s="82"/>
      <c r="E857" s="36" t="s">
        <v>418</v>
      </c>
      <c r="F857" s="72">
        <v>260</v>
      </c>
      <c r="G857" s="53"/>
      <c r="H857" s="53"/>
      <c r="I857" s="53"/>
      <c r="J857" s="27"/>
      <c r="K857" s="27"/>
      <c r="L857" s="27"/>
      <c r="M857" s="27"/>
      <c r="N857" s="27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76">
        <v>92</v>
      </c>
      <c r="AE857" s="79">
        <v>92</v>
      </c>
      <c r="AF857" s="79">
        <v>0</v>
      </c>
      <c r="AG857" s="79">
        <f t="shared" si="65"/>
        <v>92</v>
      </c>
      <c r="AH857" s="46">
        <f t="shared" si="67"/>
        <v>23920</v>
      </c>
      <c r="AI857" s="29">
        <f t="shared" si="68"/>
        <v>0</v>
      </c>
      <c r="AJ857" s="30">
        <f t="shared" si="69"/>
        <v>0</v>
      </c>
      <c r="AK857" s="52">
        <f t="shared" si="66"/>
      </c>
    </row>
    <row r="858" spans="1:37" ht="12.75">
      <c r="A858" s="93">
        <v>10861715</v>
      </c>
      <c r="B858" s="60" t="s">
        <v>206</v>
      </c>
      <c r="C858" s="60" t="s">
        <v>1932</v>
      </c>
      <c r="D858" s="82"/>
      <c r="E858" s="36" t="s">
        <v>418</v>
      </c>
      <c r="F858" s="72">
        <v>260</v>
      </c>
      <c r="G858" s="53"/>
      <c r="H858" s="53"/>
      <c r="I858" s="53"/>
      <c r="J858" s="27"/>
      <c r="K858" s="27"/>
      <c r="L858" s="27"/>
      <c r="M858" s="27"/>
      <c r="N858" s="27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76">
        <v>92</v>
      </c>
      <c r="AE858" s="79">
        <v>92</v>
      </c>
      <c r="AF858" s="79">
        <v>0</v>
      </c>
      <c r="AG858" s="79">
        <f t="shared" si="65"/>
        <v>92</v>
      </c>
      <c r="AH858" s="46">
        <f t="shared" si="67"/>
        <v>23920</v>
      </c>
      <c r="AI858" s="29">
        <f t="shared" si="68"/>
        <v>0</v>
      </c>
      <c r="AJ858" s="30">
        <f t="shared" si="69"/>
        <v>0</v>
      </c>
      <c r="AK858" s="52">
        <f t="shared" si="66"/>
      </c>
    </row>
    <row r="859" spans="1:37" ht="12.75">
      <c r="A859" s="93">
        <v>10867431</v>
      </c>
      <c r="B859" s="60" t="s">
        <v>206</v>
      </c>
      <c r="C859" s="60" t="s">
        <v>1177</v>
      </c>
      <c r="D859" s="82"/>
      <c r="E859" s="36" t="s">
        <v>418</v>
      </c>
      <c r="F859" s="72">
        <v>260</v>
      </c>
      <c r="G859" s="53"/>
      <c r="H859" s="53"/>
      <c r="I859" s="53"/>
      <c r="J859" s="27"/>
      <c r="K859" s="27"/>
      <c r="L859" s="27"/>
      <c r="M859" s="27"/>
      <c r="N859" s="27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76">
        <v>92</v>
      </c>
      <c r="AE859" s="79">
        <v>92</v>
      </c>
      <c r="AF859" s="79">
        <v>0</v>
      </c>
      <c r="AG859" s="79">
        <f t="shared" si="65"/>
        <v>92</v>
      </c>
      <c r="AH859" s="46">
        <f t="shared" si="67"/>
        <v>23920</v>
      </c>
      <c r="AI859" s="29">
        <f t="shared" si="68"/>
        <v>0</v>
      </c>
      <c r="AJ859" s="30">
        <f t="shared" si="69"/>
        <v>0</v>
      </c>
      <c r="AK859" s="52">
        <f t="shared" si="66"/>
      </c>
    </row>
    <row r="860" spans="1:37" ht="12.75">
      <c r="A860" s="93">
        <v>10865150</v>
      </c>
      <c r="B860" s="60" t="s">
        <v>206</v>
      </c>
      <c r="C860" s="60" t="s">
        <v>1763</v>
      </c>
      <c r="D860" s="82"/>
      <c r="E860" s="36" t="s">
        <v>418</v>
      </c>
      <c r="F860" s="72">
        <v>260</v>
      </c>
      <c r="G860" s="53"/>
      <c r="H860" s="53"/>
      <c r="I860" s="53"/>
      <c r="J860" s="27"/>
      <c r="K860" s="27"/>
      <c r="L860" s="27"/>
      <c r="M860" s="27"/>
      <c r="N860" s="27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76">
        <v>92</v>
      </c>
      <c r="AE860" s="79">
        <v>92</v>
      </c>
      <c r="AF860" s="79">
        <v>0</v>
      </c>
      <c r="AG860" s="79">
        <f t="shared" si="65"/>
        <v>92</v>
      </c>
      <c r="AH860" s="46">
        <f t="shared" si="67"/>
        <v>23920</v>
      </c>
      <c r="AI860" s="29">
        <f t="shared" si="68"/>
        <v>0</v>
      </c>
      <c r="AJ860" s="30">
        <f t="shared" si="69"/>
        <v>0</v>
      </c>
      <c r="AK860" s="52">
        <f t="shared" si="66"/>
      </c>
    </row>
    <row r="861" spans="1:37" ht="12.75">
      <c r="A861" s="93">
        <v>10946502</v>
      </c>
      <c r="B861" s="60" t="s">
        <v>206</v>
      </c>
      <c r="C861" s="60" t="s">
        <v>1178</v>
      </c>
      <c r="D861" s="82"/>
      <c r="E861" s="36" t="s">
        <v>418</v>
      </c>
      <c r="F861" s="72">
        <v>260</v>
      </c>
      <c r="G861" s="53"/>
      <c r="H861" s="53"/>
      <c r="I861" s="53"/>
      <c r="J861" s="27"/>
      <c r="K861" s="27"/>
      <c r="L861" s="27"/>
      <c r="M861" s="27"/>
      <c r="N861" s="27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76">
        <v>92</v>
      </c>
      <c r="AE861" s="79">
        <v>92</v>
      </c>
      <c r="AF861" s="79">
        <v>0</v>
      </c>
      <c r="AG861" s="79">
        <f t="shared" si="65"/>
        <v>92</v>
      </c>
      <c r="AH861" s="46">
        <f t="shared" si="67"/>
        <v>23920</v>
      </c>
      <c r="AI861" s="29">
        <f t="shared" si="68"/>
        <v>0</v>
      </c>
      <c r="AJ861" s="30">
        <f t="shared" si="69"/>
        <v>0</v>
      </c>
      <c r="AK861" s="52">
        <f t="shared" si="66"/>
      </c>
    </row>
    <row r="862" spans="1:37" ht="12.75">
      <c r="A862" s="93">
        <v>11098476</v>
      </c>
      <c r="B862" s="60" t="s">
        <v>206</v>
      </c>
      <c r="C862" s="60" t="s">
        <v>1178</v>
      </c>
      <c r="D862" s="82" t="s">
        <v>1314</v>
      </c>
      <c r="E862" s="36" t="s">
        <v>418</v>
      </c>
      <c r="F862" s="73">
        <v>126</v>
      </c>
      <c r="G862" s="53"/>
      <c r="H862" s="53"/>
      <c r="I862" s="53"/>
      <c r="J862" s="53"/>
      <c r="K862" s="27"/>
      <c r="L862" s="27"/>
      <c r="M862" s="27"/>
      <c r="N862" s="27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76">
        <v>135</v>
      </c>
      <c r="AE862" s="79">
        <v>135</v>
      </c>
      <c r="AF862" s="79">
        <v>0</v>
      </c>
      <c r="AG862" s="79">
        <f t="shared" si="65"/>
        <v>135</v>
      </c>
      <c r="AH862" s="46">
        <f t="shared" si="67"/>
        <v>17010</v>
      </c>
      <c r="AI862" s="29">
        <f t="shared" si="68"/>
        <v>0</v>
      </c>
      <c r="AJ862" s="30">
        <f t="shared" si="69"/>
        <v>0</v>
      </c>
      <c r="AK862" s="52">
        <f t="shared" si="66"/>
      </c>
    </row>
    <row r="863" spans="1:37" ht="12.75">
      <c r="A863" s="119"/>
      <c r="B863" s="60"/>
      <c r="C863" s="60"/>
      <c r="D863" s="82"/>
      <c r="E863" s="36" t="s">
        <v>418</v>
      </c>
      <c r="F863" s="53"/>
      <c r="G863" s="106" t="s">
        <v>31</v>
      </c>
      <c r="H863" s="106" t="s">
        <v>19</v>
      </c>
      <c r="I863" s="106" t="s">
        <v>20</v>
      </c>
      <c r="J863" s="106" t="s">
        <v>21</v>
      </c>
      <c r="K863" s="106" t="s">
        <v>22</v>
      </c>
      <c r="L863" s="106" t="s">
        <v>23</v>
      </c>
      <c r="M863" s="106" t="s">
        <v>24</v>
      </c>
      <c r="N863" s="106" t="s">
        <v>25</v>
      </c>
      <c r="O863" s="106" t="s">
        <v>26</v>
      </c>
      <c r="P863" s="106" t="s">
        <v>27</v>
      </c>
      <c r="Q863" s="106" t="s">
        <v>28</v>
      </c>
      <c r="R863" s="106" t="s">
        <v>29</v>
      </c>
      <c r="S863" s="106" t="s">
        <v>76</v>
      </c>
      <c r="T863" s="106" t="s">
        <v>184</v>
      </c>
      <c r="U863" s="106" t="s">
        <v>301</v>
      </c>
      <c r="V863" s="106" t="s">
        <v>302</v>
      </c>
      <c r="W863" s="106" t="s">
        <v>576</v>
      </c>
      <c r="X863" s="106" t="s">
        <v>303</v>
      </c>
      <c r="Y863" s="106" t="s">
        <v>577</v>
      </c>
      <c r="Z863" s="106" t="s">
        <v>304</v>
      </c>
      <c r="AA863" s="106" t="s">
        <v>305</v>
      </c>
      <c r="AB863" s="106" t="s">
        <v>306</v>
      </c>
      <c r="AC863" s="106" t="s">
        <v>645</v>
      </c>
      <c r="AD863" s="76"/>
      <c r="AE863" s="79"/>
      <c r="AF863" s="79"/>
      <c r="AG863" s="79"/>
      <c r="AH863" s="46">
        <f t="shared" si="67"/>
      </c>
      <c r="AI863" s="29">
        <f t="shared" si="68"/>
      </c>
      <c r="AJ863" s="30">
        <f t="shared" si="69"/>
      </c>
      <c r="AK863" s="52"/>
    </row>
    <row r="864" spans="1:37" ht="12.75">
      <c r="A864" s="93">
        <v>10867430</v>
      </c>
      <c r="B864" s="60" t="s">
        <v>206</v>
      </c>
      <c r="C864" s="60" t="s">
        <v>1933</v>
      </c>
      <c r="D864" s="82"/>
      <c r="E864" s="36" t="s">
        <v>418</v>
      </c>
      <c r="F864" s="34">
        <v>70</v>
      </c>
      <c r="G864" s="53"/>
      <c r="H864" s="53"/>
      <c r="I864" s="53"/>
      <c r="J864" s="27"/>
      <c r="K864" s="27"/>
      <c r="L864" s="27"/>
      <c r="M864" s="27"/>
      <c r="N864" s="27"/>
      <c r="O864" s="27"/>
      <c r="P864" s="27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76">
        <v>166</v>
      </c>
      <c r="AE864" s="79">
        <v>166</v>
      </c>
      <c r="AF864" s="79">
        <v>0</v>
      </c>
      <c r="AG864" s="79">
        <f aca="true" t="shared" si="70" ref="AG864:AG876">AE864*(1-$AH$16)+AF864</f>
        <v>166</v>
      </c>
      <c r="AH864" s="46">
        <f aca="true" t="shared" si="71" ref="AH864:AH876">IF(ISBLANK(F864),"",AG864*F864)</f>
        <v>11620</v>
      </c>
      <c r="AI864" s="29">
        <f aca="true" t="shared" si="72" ref="AI864:AI876">IF(F864=0,"",SUM(G864:AC864))</f>
        <v>0</v>
      </c>
      <c r="AJ864" s="30">
        <f aca="true" t="shared" si="73" ref="AJ864:AJ876">IF(F864=0,"",AI864*AH864)</f>
        <v>0</v>
      </c>
      <c r="AK864" s="52">
        <f aca="true" t="shared" si="74" ref="AK864:AK876">IF(AI864=0,"",F864*AI864)</f>
      </c>
    </row>
    <row r="865" spans="1:37" ht="12.75">
      <c r="A865" s="93">
        <v>10861596</v>
      </c>
      <c r="B865" s="60" t="s">
        <v>206</v>
      </c>
      <c r="C865" s="60" t="s">
        <v>1169</v>
      </c>
      <c r="D865" s="82"/>
      <c r="E865" s="36" t="s">
        <v>418</v>
      </c>
      <c r="F865" s="34">
        <v>70</v>
      </c>
      <c r="G865" s="53"/>
      <c r="H865" s="53"/>
      <c r="I865" s="53"/>
      <c r="J865" s="27"/>
      <c r="K865" s="27"/>
      <c r="L865" s="27"/>
      <c r="M865" s="27"/>
      <c r="N865" s="27"/>
      <c r="O865" s="27"/>
      <c r="P865" s="27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76">
        <v>166</v>
      </c>
      <c r="AE865" s="79">
        <v>166</v>
      </c>
      <c r="AF865" s="79">
        <v>0</v>
      </c>
      <c r="AG865" s="79">
        <f t="shared" si="70"/>
        <v>166</v>
      </c>
      <c r="AH865" s="46">
        <f t="shared" si="71"/>
        <v>11620</v>
      </c>
      <c r="AI865" s="29">
        <f t="shared" si="72"/>
        <v>0</v>
      </c>
      <c r="AJ865" s="30">
        <f t="shared" si="73"/>
        <v>0</v>
      </c>
      <c r="AK865" s="52">
        <f t="shared" si="74"/>
      </c>
    </row>
    <row r="866" spans="1:37" ht="12.75">
      <c r="A866" s="93">
        <v>10861597</v>
      </c>
      <c r="B866" s="60" t="s">
        <v>206</v>
      </c>
      <c r="C866" s="60" t="s">
        <v>1170</v>
      </c>
      <c r="D866" s="82"/>
      <c r="E866" s="36" t="s">
        <v>418</v>
      </c>
      <c r="F866" s="34">
        <v>70</v>
      </c>
      <c r="G866" s="53"/>
      <c r="H866" s="53"/>
      <c r="I866" s="53"/>
      <c r="J866" s="27"/>
      <c r="K866" s="27"/>
      <c r="L866" s="27"/>
      <c r="M866" s="27"/>
      <c r="N866" s="27"/>
      <c r="O866" s="27"/>
      <c r="P866" s="27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76">
        <v>166</v>
      </c>
      <c r="AE866" s="79">
        <v>166</v>
      </c>
      <c r="AF866" s="79">
        <v>0</v>
      </c>
      <c r="AG866" s="79">
        <f t="shared" si="70"/>
        <v>166</v>
      </c>
      <c r="AH866" s="46">
        <f t="shared" si="71"/>
        <v>11620</v>
      </c>
      <c r="AI866" s="29">
        <f t="shared" si="72"/>
        <v>0</v>
      </c>
      <c r="AJ866" s="30">
        <f t="shared" si="73"/>
        <v>0</v>
      </c>
      <c r="AK866" s="52">
        <f t="shared" si="74"/>
      </c>
    </row>
    <row r="867" spans="1:37" ht="12.75">
      <c r="A867" s="93">
        <v>10946501</v>
      </c>
      <c r="B867" s="60" t="s">
        <v>206</v>
      </c>
      <c r="C867" s="60" t="s">
        <v>1178</v>
      </c>
      <c r="D867" s="82"/>
      <c r="E867" s="36" t="s">
        <v>418</v>
      </c>
      <c r="F867" s="34">
        <v>70</v>
      </c>
      <c r="G867" s="53"/>
      <c r="H867" s="53"/>
      <c r="I867" s="53"/>
      <c r="J867" s="27"/>
      <c r="K867" s="27"/>
      <c r="L867" s="27"/>
      <c r="M867" s="27"/>
      <c r="N867" s="27"/>
      <c r="O867" s="27"/>
      <c r="P867" s="27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76">
        <v>166</v>
      </c>
      <c r="AE867" s="79">
        <v>166</v>
      </c>
      <c r="AF867" s="79">
        <v>0</v>
      </c>
      <c r="AG867" s="79">
        <f t="shared" si="70"/>
        <v>166</v>
      </c>
      <c r="AH867" s="46">
        <f t="shared" si="71"/>
        <v>11620</v>
      </c>
      <c r="AI867" s="29">
        <f t="shared" si="72"/>
        <v>0</v>
      </c>
      <c r="AJ867" s="30">
        <f t="shared" si="73"/>
        <v>0</v>
      </c>
      <c r="AK867" s="52">
        <f t="shared" si="74"/>
      </c>
    </row>
    <row r="868" spans="1:37" ht="12.75">
      <c r="A868" s="93">
        <v>10865134</v>
      </c>
      <c r="B868" s="60" t="s">
        <v>206</v>
      </c>
      <c r="C868" s="60" t="s">
        <v>1171</v>
      </c>
      <c r="D868" s="82"/>
      <c r="E868" s="36" t="s">
        <v>418</v>
      </c>
      <c r="F868" s="34">
        <v>70</v>
      </c>
      <c r="G868" s="53"/>
      <c r="H868" s="53"/>
      <c r="I868" s="53"/>
      <c r="J868" s="27"/>
      <c r="K868" s="27"/>
      <c r="L868" s="27"/>
      <c r="M868" s="27"/>
      <c r="N868" s="27"/>
      <c r="O868" s="27"/>
      <c r="P868" s="27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76">
        <v>166</v>
      </c>
      <c r="AE868" s="79">
        <v>166</v>
      </c>
      <c r="AF868" s="79">
        <v>0</v>
      </c>
      <c r="AG868" s="79">
        <f t="shared" si="70"/>
        <v>166</v>
      </c>
      <c r="AH868" s="46">
        <f t="shared" si="71"/>
        <v>11620</v>
      </c>
      <c r="AI868" s="29">
        <f t="shared" si="72"/>
        <v>0</v>
      </c>
      <c r="AJ868" s="30">
        <f t="shared" si="73"/>
        <v>0</v>
      </c>
      <c r="AK868" s="52">
        <f t="shared" si="74"/>
      </c>
    </row>
    <row r="869" spans="1:37" ht="12.75">
      <c r="A869" s="93">
        <v>10861699</v>
      </c>
      <c r="B869" s="60" t="s">
        <v>206</v>
      </c>
      <c r="C869" s="60" t="s">
        <v>1172</v>
      </c>
      <c r="D869" s="82"/>
      <c r="E869" s="36" t="s">
        <v>418</v>
      </c>
      <c r="F869" s="34">
        <v>70</v>
      </c>
      <c r="G869" s="53"/>
      <c r="H869" s="53"/>
      <c r="I869" s="53"/>
      <c r="J869" s="27"/>
      <c r="K869" s="27"/>
      <c r="L869" s="27"/>
      <c r="M869" s="27"/>
      <c r="N869" s="27"/>
      <c r="O869" s="27"/>
      <c r="P869" s="27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76">
        <v>166</v>
      </c>
      <c r="AE869" s="79">
        <v>166</v>
      </c>
      <c r="AF869" s="79">
        <v>0</v>
      </c>
      <c r="AG869" s="79">
        <f t="shared" si="70"/>
        <v>166</v>
      </c>
      <c r="AH869" s="46">
        <f t="shared" si="71"/>
        <v>11620</v>
      </c>
      <c r="AI869" s="29">
        <f t="shared" si="72"/>
        <v>0</v>
      </c>
      <c r="AJ869" s="30">
        <f t="shared" si="73"/>
        <v>0</v>
      </c>
      <c r="AK869" s="52">
        <f t="shared" si="74"/>
      </c>
    </row>
    <row r="870" spans="1:37" ht="12.75">
      <c r="A870" s="93">
        <v>10865138</v>
      </c>
      <c r="B870" s="60" t="s">
        <v>206</v>
      </c>
      <c r="C870" s="60" t="s">
        <v>1173</v>
      </c>
      <c r="D870" s="82"/>
      <c r="E870" s="36" t="s">
        <v>418</v>
      </c>
      <c r="F870" s="34">
        <v>70</v>
      </c>
      <c r="G870" s="53"/>
      <c r="H870" s="53"/>
      <c r="I870" s="53"/>
      <c r="J870" s="27"/>
      <c r="K870" s="27"/>
      <c r="L870" s="27"/>
      <c r="M870" s="27"/>
      <c r="N870" s="27"/>
      <c r="O870" s="27"/>
      <c r="P870" s="27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76">
        <v>166</v>
      </c>
      <c r="AE870" s="79">
        <v>166</v>
      </c>
      <c r="AF870" s="79">
        <v>0</v>
      </c>
      <c r="AG870" s="79">
        <f t="shared" si="70"/>
        <v>166</v>
      </c>
      <c r="AH870" s="46">
        <f t="shared" si="71"/>
        <v>11620</v>
      </c>
      <c r="AI870" s="29">
        <f t="shared" si="72"/>
        <v>0</v>
      </c>
      <c r="AJ870" s="30">
        <f t="shared" si="73"/>
        <v>0</v>
      </c>
      <c r="AK870" s="52">
        <f t="shared" si="74"/>
      </c>
    </row>
    <row r="871" spans="1:37" ht="12.75">
      <c r="A871" s="93">
        <v>10861701</v>
      </c>
      <c r="B871" s="60" t="s">
        <v>206</v>
      </c>
      <c r="C871" s="60" t="s">
        <v>1931</v>
      </c>
      <c r="D871" s="82"/>
      <c r="E871" s="36" t="s">
        <v>418</v>
      </c>
      <c r="F871" s="34">
        <v>70</v>
      </c>
      <c r="G871" s="53"/>
      <c r="H871" s="53"/>
      <c r="I871" s="53"/>
      <c r="J871" s="27"/>
      <c r="K871" s="27"/>
      <c r="L871" s="27"/>
      <c r="M871" s="27"/>
      <c r="N871" s="27"/>
      <c r="O871" s="27"/>
      <c r="P871" s="27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76">
        <v>166</v>
      </c>
      <c r="AE871" s="79">
        <v>166</v>
      </c>
      <c r="AF871" s="79">
        <v>0</v>
      </c>
      <c r="AG871" s="79">
        <f t="shared" si="70"/>
        <v>166</v>
      </c>
      <c r="AH871" s="46">
        <f t="shared" si="71"/>
        <v>11620</v>
      </c>
      <c r="AI871" s="29">
        <f t="shared" si="72"/>
        <v>0</v>
      </c>
      <c r="AJ871" s="30">
        <f t="shared" si="73"/>
        <v>0</v>
      </c>
      <c r="AK871" s="52">
        <f t="shared" si="74"/>
      </c>
    </row>
    <row r="872" spans="1:37" ht="12.75">
      <c r="A872" s="93">
        <v>10865139</v>
      </c>
      <c r="B872" s="60" t="s">
        <v>206</v>
      </c>
      <c r="C872" s="60" t="s">
        <v>1174</v>
      </c>
      <c r="D872" s="82"/>
      <c r="E872" s="36" t="s">
        <v>418</v>
      </c>
      <c r="F872" s="34">
        <v>70</v>
      </c>
      <c r="G872" s="53"/>
      <c r="H872" s="53"/>
      <c r="I872" s="53"/>
      <c r="J872" s="27"/>
      <c r="K872" s="27"/>
      <c r="L872" s="27"/>
      <c r="M872" s="27"/>
      <c r="N872" s="27"/>
      <c r="O872" s="27"/>
      <c r="P872" s="27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76">
        <v>166</v>
      </c>
      <c r="AE872" s="79">
        <v>166</v>
      </c>
      <c r="AF872" s="79">
        <v>0</v>
      </c>
      <c r="AG872" s="79">
        <f t="shared" si="70"/>
        <v>166</v>
      </c>
      <c r="AH872" s="46">
        <f t="shared" si="71"/>
        <v>11620</v>
      </c>
      <c r="AI872" s="29">
        <f t="shared" si="72"/>
        <v>0</v>
      </c>
      <c r="AJ872" s="30">
        <f t="shared" si="73"/>
        <v>0</v>
      </c>
      <c r="AK872" s="52">
        <f t="shared" si="74"/>
      </c>
    </row>
    <row r="873" spans="1:37" ht="12.75">
      <c r="A873" s="93">
        <v>10865140</v>
      </c>
      <c r="B873" s="60" t="s">
        <v>206</v>
      </c>
      <c r="C873" s="60" t="s">
        <v>1175</v>
      </c>
      <c r="D873" s="82"/>
      <c r="E873" s="36" t="s">
        <v>418</v>
      </c>
      <c r="F873" s="34">
        <v>70</v>
      </c>
      <c r="G873" s="53"/>
      <c r="H873" s="53"/>
      <c r="I873" s="53"/>
      <c r="J873" s="27"/>
      <c r="K873" s="27"/>
      <c r="L873" s="27"/>
      <c r="M873" s="27"/>
      <c r="N873" s="27"/>
      <c r="O873" s="27"/>
      <c r="P873" s="27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76">
        <v>166</v>
      </c>
      <c r="AE873" s="79">
        <v>166</v>
      </c>
      <c r="AF873" s="79">
        <v>0</v>
      </c>
      <c r="AG873" s="79">
        <f t="shared" si="70"/>
        <v>166</v>
      </c>
      <c r="AH873" s="46">
        <f t="shared" si="71"/>
        <v>11620</v>
      </c>
      <c r="AI873" s="29">
        <f t="shared" si="72"/>
        <v>0</v>
      </c>
      <c r="AJ873" s="30">
        <f t="shared" si="73"/>
        <v>0</v>
      </c>
      <c r="AK873" s="52">
        <f t="shared" si="74"/>
      </c>
    </row>
    <row r="874" spans="1:37" ht="12.75">
      <c r="A874" s="93">
        <v>10861703</v>
      </c>
      <c r="B874" s="60" t="s">
        <v>206</v>
      </c>
      <c r="C874" s="60" t="s">
        <v>1176</v>
      </c>
      <c r="D874" s="82"/>
      <c r="E874" s="36" t="s">
        <v>418</v>
      </c>
      <c r="F874" s="34">
        <v>70</v>
      </c>
      <c r="G874" s="53"/>
      <c r="H874" s="53"/>
      <c r="I874" s="53"/>
      <c r="J874" s="27"/>
      <c r="K874" s="27"/>
      <c r="L874" s="27"/>
      <c r="M874" s="27"/>
      <c r="N874" s="27"/>
      <c r="O874" s="27"/>
      <c r="P874" s="27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76">
        <v>166</v>
      </c>
      <c r="AE874" s="79">
        <v>166</v>
      </c>
      <c r="AF874" s="79">
        <v>0</v>
      </c>
      <c r="AG874" s="79">
        <f t="shared" si="70"/>
        <v>166</v>
      </c>
      <c r="AH874" s="46">
        <f t="shared" si="71"/>
        <v>11620</v>
      </c>
      <c r="AI874" s="29">
        <f t="shared" si="72"/>
        <v>0</v>
      </c>
      <c r="AJ874" s="30">
        <f t="shared" si="73"/>
        <v>0</v>
      </c>
      <c r="AK874" s="52">
        <f t="shared" si="74"/>
      </c>
    </row>
    <row r="875" spans="1:37" ht="12.75">
      <c r="A875" s="93">
        <v>10861704</v>
      </c>
      <c r="B875" s="60" t="s">
        <v>206</v>
      </c>
      <c r="C875" s="60" t="s">
        <v>1932</v>
      </c>
      <c r="D875" s="82"/>
      <c r="E875" s="36" t="s">
        <v>418</v>
      </c>
      <c r="F875" s="34">
        <v>70</v>
      </c>
      <c r="G875" s="53"/>
      <c r="H875" s="53"/>
      <c r="I875" s="53"/>
      <c r="J875" s="27"/>
      <c r="K875" s="27"/>
      <c r="L875" s="27"/>
      <c r="M875" s="27"/>
      <c r="N875" s="27"/>
      <c r="O875" s="27"/>
      <c r="P875" s="27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76">
        <v>166</v>
      </c>
      <c r="AE875" s="79">
        <v>166</v>
      </c>
      <c r="AF875" s="79">
        <v>0</v>
      </c>
      <c r="AG875" s="79">
        <f t="shared" si="70"/>
        <v>166</v>
      </c>
      <c r="AH875" s="46">
        <f t="shared" si="71"/>
        <v>11620</v>
      </c>
      <c r="AI875" s="29">
        <f t="shared" si="72"/>
        <v>0</v>
      </c>
      <c r="AJ875" s="30">
        <f t="shared" si="73"/>
        <v>0</v>
      </c>
      <c r="AK875" s="52">
        <f t="shared" si="74"/>
      </c>
    </row>
    <row r="876" spans="1:37" ht="12.75">
      <c r="A876" s="93">
        <v>10865136</v>
      </c>
      <c r="B876" s="60" t="s">
        <v>206</v>
      </c>
      <c r="C876" s="60" t="s">
        <v>1763</v>
      </c>
      <c r="D876" s="82"/>
      <c r="E876" s="36" t="s">
        <v>418</v>
      </c>
      <c r="F876" s="34">
        <v>70</v>
      </c>
      <c r="G876" s="53"/>
      <c r="H876" s="53"/>
      <c r="I876" s="53"/>
      <c r="J876" s="27"/>
      <c r="K876" s="27"/>
      <c r="L876" s="27"/>
      <c r="M876" s="27"/>
      <c r="N876" s="27"/>
      <c r="O876" s="27"/>
      <c r="P876" s="27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76">
        <v>166</v>
      </c>
      <c r="AE876" s="79">
        <v>166</v>
      </c>
      <c r="AF876" s="79">
        <v>0</v>
      </c>
      <c r="AG876" s="79">
        <f t="shared" si="70"/>
        <v>166</v>
      </c>
      <c r="AH876" s="46">
        <f t="shared" si="71"/>
        <v>11620</v>
      </c>
      <c r="AI876" s="29">
        <f t="shared" si="72"/>
        <v>0</v>
      </c>
      <c r="AJ876" s="30">
        <f t="shared" si="73"/>
        <v>0</v>
      </c>
      <c r="AK876" s="52">
        <f t="shared" si="74"/>
      </c>
    </row>
    <row r="877" spans="1:37" ht="12.75">
      <c r="A877" s="118" t="s">
        <v>207</v>
      </c>
      <c r="B877" s="60"/>
      <c r="C877" s="60"/>
      <c r="D877" s="118"/>
      <c r="E877" s="36" t="s">
        <v>418</v>
      </c>
      <c r="F877" s="120"/>
      <c r="G877" s="106" t="s">
        <v>31</v>
      </c>
      <c r="H877" s="106" t="s">
        <v>19</v>
      </c>
      <c r="I877" s="106" t="s">
        <v>20</v>
      </c>
      <c r="J877" s="106" t="s">
        <v>21</v>
      </c>
      <c r="K877" s="106" t="s">
        <v>22</v>
      </c>
      <c r="L877" s="106" t="s">
        <v>23</v>
      </c>
      <c r="M877" s="106" t="s">
        <v>24</v>
      </c>
      <c r="N877" s="106" t="s">
        <v>25</v>
      </c>
      <c r="O877" s="106" t="s">
        <v>26</v>
      </c>
      <c r="P877" s="106" t="s">
        <v>27</v>
      </c>
      <c r="Q877" s="106" t="s">
        <v>28</v>
      </c>
      <c r="R877" s="106" t="s">
        <v>29</v>
      </c>
      <c r="S877" s="106" t="s">
        <v>76</v>
      </c>
      <c r="T877" s="106" t="s">
        <v>184</v>
      </c>
      <c r="U877" s="106" t="s">
        <v>301</v>
      </c>
      <c r="V877" s="106" t="s">
        <v>302</v>
      </c>
      <c r="W877" s="106" t="s">
        <v>576</v>
      </c>
      <c r="X877" s="106" t="s">
        <v>303</v>
      </c>
      <c r="Y877" s="106" t="s">
        <v>577</v>
      </c>
      <c r="Z877" s="106" t="s">
        <v>304</v>
      </c>
      <c r="AA877" s="106" t="s">
        <v>305</v>
      </c>
      <c r="AB877" s="106" t="s">
        <v>306</v>
      </c>
      <c r="AC877" s="106" t="s">
        <v>645</v>
      </c>
      <c r="AD877" s="76"/>
      <c r="AE877" s="79"/>
      <c r="AF877" s="79"/>
      <c r="AG877" s="79"/>
      <c r="AH877" s="46">
        <f t="shared" si="67"/>
      </c>
      <c r="AI877" s="29">
        <f t="shared" si="68"/>
      </c>
      <c r="AJ877" s="30">
        <f t="shared" si="69"/>
      </c>
      <c r="AK877" s="52"/>
    </row>
    <row r="878" spans="1:37" ht="12.75">
      <c r="A878" s="36">
        <v>10007187</v>
      </c>
      <c r="B878" s="60" t="s">
        <v>206</v>
      </c>
      <c r="C878" s="60" t="s">
        <v>946</v>
      </c>
      <c r="D878" s="27"/>
      <c r="E878" s="36" t="s">
        <v>418</v>
      </c>
      <c r="F878" s="34">
        <v>70</v>
      </c>
      <c r="G878" s="53"/>
      <c r="H878" s="53"/>
      <c r="I878" s="53"/>
      <c r="J878" s="27"/>
      <c r="K878" s="27"/>
      <c r="L878" s="27"/>
      <c r="M878" s="27"/>
      <c r="N878" s="27"/>
      <c r="O878" s="27"/>
      <c r="P878" s="27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76">
        <v>164</v>
      </c>
      <c r="AE878" s="79">
        <v>164</v>
      </c>
      <c r="AF878" s="79">
        <v>0</v>
      </c>
      <c r="AG878" s="79">
        <f t="shared" si="65"/>
        <v>164</v>
      </c>
      <c r="AH878" s="46">
        <f t="shared" si="67"/>
        <v>11480</v>
      </c>
      <c r="AI878" s="29">
        <f t="shared" si="68"/>
        <v>0</v>
      </c>
      <c r="AJ878" s="30">
        <f t="shared" si="69"/>
        <v>0</v>
      </c>
      <c r="AK878" s="52">
        <f t="shared" si="66"/>
      </c>
    </row>
    <row r="879" spans="1:37" ht="12.75">
      <c r="A879" s="93">
        <v>10797215</v>
      </c>
      <c r="B879" s="60" t="s">
        <v>206</v>
      </c>
      <c r="C879" s="60" t="s">
        <v>436</v>
      </c>
      <c r="D879" s="27"/>
      <c r="E879" s="36" t="s">
        <v>418</v>
      </c>
      <c r="F879" s="34">
        <v>70</v>
      </c>
      <c r="G879" s="53"/>
      <c r="H879" s="53"/>
      <c r="I879" s="53"/>
      <c r="J879" s="27"/>
      <c r="K879" s="27"/>
      <c r="L879" s="27"/>
      <c r="M879" s="27"/>
      <c r="N879" s="27"/>
      <c r="O879" s="27"/>
      <c r="P879" s="27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76">
        <v>164</v>
      </c>
      <c r="AE879" s="79">
        <v>164</v>
      </c>
      <c r="AF879" s="79">
        <v>0</v>
      </c>
      <c r="AG879" s="79">
        <f t="shared" si="65"/>
        <v>164</v>
      </c>
      <c r="AH879" s="46">
        <f t="shared" si="67"/>
        <v>11480</v>
      </c>
      <c r="AI879" s="29">
        <f t="shared" si="68"/>
        <v>0</v>
      </c>
      <c r="AJ879" s="30">
        <f t="shared" si="69"/>
        <v>0</v>
      </c>
      <c r="AK879" s="52">
        <f t="shared" si="66"/>
      </c>
    </row>
    <row r="880" spans="1:37" ht="12.75">
      <c r="A880" s="36">
        <v>10007357</v>
      </c>
      <c r="B880" s="60" t="s">
        <v>206</v>
      </c>
      <c r="C880" s="60" t="s">
        <v>208</v>
      </c>
      <c r="D880" s="27"/>
      <c r="E880" s="36" t="s">
        <v>418</v>
      </c>
      <c r="F880" s="34">
        <v>70</v>
      </c>
      <c r="G880" s="53"/>
      <c r="H880" s="53"/>
      <c r="I880" s="53"/>
      <c r="J880" s="27"/>
      <c r="K880" s="27"/>
      <c r="L880" s="27"/>
      <c r="M880" s="27"/>
      <c r="N880" s="27"/>
      <c r="O880" s="27"/>
      <c r="P880" s="27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76">
        <v>164</v>
      </c>
      <c r="AE880" s="79">
        <v>164</v>
      </c>
      <c r="AF880" s="79">
        <v>0</v>
      </c>
      <c r="AG880" s="79">
        <f t="shared" si="65"/>
        <v>164</v>
      </c>
      <c r="AH880" s="46">
        <f t="shared" si="67"/>
        <v>11480</v>
      </c>
      <c r="AI880" s="29">
        <f t="shared" si="68"/>
        <v>0</v>
      </c>
      <c r="AJ880" s="30">
        <f t="shared" si="69"/>
        <v>0</v>
      </c>
      <c r="AK880" s="52">
        <f t="shared" si="66"/>
      </c>
    </row>
    <row r="881" spans="1:37" ht="12.75">
      <c r="A881" s="36">
        <v>10007186</v>
      </c>
      <c r="B881" s="60" t="s">
        <v>206</v>
      </c>
      <c r="C881" s="60" t="s">
        <v>209</v>
      </c>
      <c r="D881" s="27"/>
      <c r="E881" s="36" t="s">
        <v>418</v>
      </c>
      <c r="F881" s="34">
        <v>70</v>
      </c>
      <c r="G881" s="53"/>
      <c r="H881" s="53"/>
      <c r="I881" s="53"/>
      <c r="J881" s="27"/>
      <c r="K881" s="27"/>
      <c r="L881" s="27"/>
      <c r="M881" s="27"/>
      <c r="N881" s="27"/>
      <c r="O881" s="27"/>
      <c r="P881" s="27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76">
        <v>164</v>
      </c>
      <c r="AE881" s="79">
        <v>164</v>
      </c>
      <c r="AF881" s="79">
        <v>0</v>
      </c>
      <c r="AG881" s="79">
        <f t="shared" si="65"/>
        <v>164</v>
      </c>
      <c r="AH881" s="46">
        <f t="shared" si="67"/>
        <v>11480</v>
      </c>
      <c r="AI881" s="29">
        <f t="shared" si="68"/>
        <v>0</v>
      </c>
      <c r="AJ881" s="30">
        <f t="shared" si="69"/>
        <v>0</v>
      </c>
      <c r="AK881" s="52">
        <f t="shared" si="66"/>
      </c>
    </row>
    <row r="882" spans="1:37" ht="12.75">
      <c r="A882" s="36">
        <v>10425743</v>
      </c>
      <c r="B882" s="60" t="s">
        <v>206</v>
      </c>
      <c r="C882" s="60" t="s">
        <v>611</v>
      </c>
      <c r="D882" s="27"/>
      <c r="E882" s="36" t="s">
        <v>418</v>
      </c>
      <c r="F882" s="34">
        <v>70</v>
      </c>
      <c r="G882" s="53"/>
      <c r="H882" s="53"/>
      <c r="I882" s="53"/>
      <c r="J882" s="27"/>
      <c r="K882" s="27"/>
      <c r="L882" s="27"/>
      <c r="M882" s="27"/>
      <c r="N882" s="27"/>
      <c r="O882" s="27"/>
      <c r="P882" s="27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76">
        <v>164</v>
      </c>
      <c r="AE882" s="79">
        <v>164</v>
      </c>
      <c r="AF882" s="79">
        <v>0</v>
      </c>
      <c r="AG882" s="79">
        <f t="shared" si="65"/>
        <v>164</v>
      </c>
      <c r="AH882" s="46">
        <f t="shared" si="67"/>
        <v>11480</v>
      </c>
      <c r="AI882" s="29">
        <f t="shared" si="68"/>
        <v>0</v>
      </c>
      <c r="AJ882" s="30">
        <f t="shared" si="69"/>
        <v>0</v>
      </c>
      <c r="AK882" s="52">
        <f t="shared" si="66"/>
      </c>
    </row>
    <row r="883" spans="1:37" ht="12.75">
      <c r="A883" s="93">
        <v>11074334</v>
      </c>
      <c r="B883" s="60" t="s">
        <v>942</v>
      </c>
      <c r="C883" s="60" t="s">
        <v>1811</v>
      </c>
      <c r="D883" s="82" t="s">
        <v>1314</v>
      </c>
      <c r="E883" s="36" t="s">
        <v>418</v>
      </c>
      <c r="F883" s="34">
        <v>70</v>
      </c>
      <c r="G883" s="53"/>
      <c r="H883" s="53"/>
      <c r="I883" s="53"/>
      <c r="J883" s="27"/>
      <c r="K883" s="27"/>
      <c r="L883" s="27"/>
      <c r="M883" s="27"/>
      <c r="N883" s="27"/>
      <c r="O883" s="27"/>
      <c r="P883" s="27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76">
        <v>164</v>
      </c>
      <c r="AE883" s="79">
        <v>164</v>
      </c>
      <c r="AF883" s="79">
        <v>0</v>
      </c>
      <c r="AG883" s="79">
        <f t="shared" si="65"/>
        <v>164</v>
      </c>
      <c r="AH883" s="46">
        <f t="shared" si="67"/>
        <v>11480</v>
      </c>
      <c r="AI883" s="29">
        <f t="shared" si="68"/>
        <v>0</v>
      </c>
      <c r="AJ883" s="30">
        <f t="shared" si="69"/>
        <v>0</v>
      </c>
      <c r="AK883" s="52">
        <f t="shared" si="66"/>
      </c>
    </row>
    <row r="884" spans="1:37" ht="12.75">
      <c r="A884" s="93">
        <v>10732476</v>
      </c>
      <c r="B884" s="60" t="s">
        <v>206</v>
      </c>
      <c r="C884" s="60" t="s">
        <v>1129</v>
      </c>
      <c r="D884" s="61"/>
      <c r="E884" s="36" t="s">
        <v>418</v>
      </c>
      <c r="F884" s="34">
        <v>70</v>
      </c>
      <c r="G884" s="53"/>
      <c r="H884" s="53"/>
      <c r="I884" s="53"/>
      <c r="J884" s="27"/>
      <c r="K884" s="27"/>
      <c r="L884" s="27"/>
      <c r="M884" s="27"/>
      <c r="N884" s="27"/>
      <c r="O884" s="27"/>
      <c r="P884" s="27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76">
        <v>164</v>
      </c>
      <c r="AE884" s="79">
        <v>164</v>
      </c>
      <c r="AF884" s="79">
        <v>0</v>
      </c>
      <c r="AG884" s="79">
        <f t="shared" si="65"/>
        <v>164</v>
      </c>
      <c r="AH884" s="46">
        <f t="shared" si="67"/>
        <v>11480</v>
      </c>
      <c r="AI884" s="29">
        <f t="shared" si="68"/>
        <v>0</v>
      </c>
      <c r="AJ884" s="30">
        <f t="shared" si="69"/>
        <v>0</v>
      </c>
      <c r="AK884" s="52">
        <f t="shared" si="66"/>
      </c>
    </row>
    <row r="885" spans="1:37" ht="12.75">
      <c r="A885" s="36">
        <v>10356775</v>
      </c>
      <c r="B885" s="60" t="s">
        <v>206</v>
      </c>
      <c r="C885" s="60" t="s">
        <v>553</v>
      </c>
      <c r="D885" s="27"/>
      <c r="E885" s="36" t="s">
        <v>418</v>
      </c>
      <c r="F885" s="34">
        <v>70</v>
      </c>
      <c r="G885" s="53"/>
      <c r="H885" s="53"/>
      <c r="I885" s="53"/>
      <c r="J885" s="27"/>
      <c r="K885" s="27"/>
      <c r="L885" s="27"/>
      <c r="M885" s="27"/>
      <c r="N885" s="27"/>
      <c r="O885" s="27"/>
      <c r="P885" s="27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76">
        <v>164</v>
      </c>
      <c r="AE885" s="79">
        <v>164</v>
      </c>
      <c r="AF885" s="79">
        <v>0</v>
      </c>
      <c r="AG885" s="79">
        <f t="shared" si="65"/>
        <v>164</v>
      </c>
      <c r="AH885" s="46">
        <f t="shared" si="67"/>
        <v>11480</v>
      </c>
      <c r="AI885" s="29">
        <f t="shared" si="68"/>
        <v>0</v>
      </c>
      <c r="AJ885" s="30">
        <f t="shared" si="69"/>
        <v>0</v>
      </c>
      <c r="AK885" s="52">
        <f t="shared" si="66"/>
      </c>
    </row>
    <row r="886" spans="1:37" ht="12.75">
      <c r="A886" s="36">
        <v>10007180</v>
      </c>
      <c r="B886" s="60" t="s">
        <v>206</v>
      </c>
      <c r="C886" s="60" t="s">
        <v>210</v>
      </c>
      <c r="D886" s="27"/>
      <c r="E886" s="36" t="s">
        <v>418</v>
      </c>
      <c r="F886" s="34">
        <v>70</v>
      </c>
      <c r="G886" s="53"/>
      <c r="H886" s="53"/>
      <c r="I886" s="53"/>
      <c r="J886" s="27"/>
      <c r="K886" s="27"/>
      <c r="L886" s="27"/>
      <c r="M886" s="27"/>
      <c r="N886" s="27"/>
      <c r="O886" s="27"/>
      <c r="P886" s="27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76">
        <v>164</v>
      </c>
      <c r="AE886" s="79">
        <v>164</v>
      </c>
      <c r="AF886" s="79">
        <v>0</v>
      </c>
      <c r="AG886" s="79">
        <f t="shared" si="65"/>
        <v>164</v>
      </c>
      <c r="AH886" s="46">
        <f t="shared" si="67"/>
        <v>11480</v>
      </c>
      <c r="AI886" s="29">
        <f t="shared" si="68"/>
        <v>0</v>
      </c>
      <c r="AJ886" s="30">
        <f t="shared" si="69"/>
        <v>0</v>
      </c>
      <c r="AK886" s="52">
        <f t="shared" si="66"/>
      </c>
    </row>
    <row r="887" spans="1:37" ht="12.75">
      <c r="A887" s="93">
        <v>10528033</v>
      </c>
      <c r="B887" s="60" t="s">
        <v>206</v>
      </c>
      <c r="C887" s="60" t="s">
        <v>554</v>
      </c>
      <c r="D887" s="61"/>
      <c r="E887" s="36" t="s">
        <v>418</v>
      </c>
      <c r="F887" s="34">
        <v>70</v>
      </c>
      <c r="G887" s="53"/>
      <c r="H887" s="53"/>
      <c r="I887" s="53"/>
      <c r="J887" s="27"/>
      <c r="K887" s="27"/>
      <c r="L887" s="27"/>
      <c r="M887" s="27"/>
      <c r="N887" s="27"/>
      <c r="O887" s="27"/>
      <c r="P887" s="27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76">
        <v>164</v>
      </c>
      <c r="AE887" s="79">
        <v>164</v>
      </c>
      <c r="AF887" s="79">
        <v>0</v>
      </c>
      <c r="AG887" s="79">
        <f t="shared" si="65"/>
        <v>164</v>
      </c>
      <c r="AH887" s="46">
        <f t="shared" si="67"/>
        <v>11480</v>
      </c>
      <c r="AI887" s="29">
        <f t="shared" si="68"/>
        <v>0</v>
      </c>
      <c r="AJ887" s="30">
        <f t="shared" si="69"/>
        <v>0</v>
      </c>
      <c r="AK887" s="52">
        <f t="shared" si="66"/>
      </c>
    </row>
    <row r="888" spans="1:37" ht="12.75">
      <c r="A888" s="36">
        <v>10007191</v>
      </c>
      <c r="B888" s="60" t="s">
        <v>206</v>
      </c>
      <c r="C888" s="60" t="s">
        <v>211</v>
      </c>
      <c r="D888" s="27"/>
      <c r="E888" s="36" t="s">
        <v>418</v>
      </c>
      <c r="F888" s="34">
        <v>70</v>
      </c>
      <c r="G888" s="53"/>
      <c r="H888" s="53"/>
      <c r="I888" s="53"/>
      <c r="J888" s="27"/>
      <c r="K888" s="27"/>
      <c r="L888" s="27"/>
      <c r="M888" s="27"/>
      <c r="N888" s="27"/>
      <c r="O888" s="27"/>
      <c r="P888" s="27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76">
        <v>164</v>
      </c>
      <c r="AE888" s="79">
        <v>164</v>
      </c>
      <c r="AF888" s="79">
        <v>0</v>
      </c>
      <c r="AG888" s="79">
        <f t="shared" si="65"/>
        <v>164</v>
      </c>
      <c r="AH888" s="46">
        <f t="shared" si="67"/>
        <v>11480</v>
      </c>
      <c r="AI888" s="29">
        <f t="shared" si="68"/>
        <v>0</v>
      </c>
      <c r="AJ888" s="30">
        <f t="shared" si="69"/>
        <v>0</v>
      </c>
      <c r="AK888" s="52">
        <f t="shared" si="66"/>
      </c>
    </row>
    <row r="889" spans="1:37" ht="12.75">
      <c r="A889" s="36">
        <v>10007358</v>
      </c>
      <c r="B889" s="60" t="s">
        <v>206</v>
      </c>
      <c r="C889" s="60" t="s">
        <v>212</v>
      </c>
      <c r="D889" s="27"/>
      <c r="E889" s="36" t="s">
        <v>418</v>
      </c>
      <c r="F889" s="34">
        <v>70</v>
      </c>
      <c r="G889" s="53"/>
      <c r="H889" s="53"/>
      <c r="I889" s="53"/>
      <c r="J889" s="27"/>
      <c r="K889" s="27"/>
      <c r="L889" s="27"/>
      <c r="M889" s="27"/>
      <c r="N889" s="27"/>
      <c r="O889" s="27"/>
      <c r="P889" s="27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76">
        <v>164</v>
      </c>
      <c r="AE889" s="79">
        <v>164</v>
      </c>
      <c r="AF889" s="79">
        <v>0</v>
      </c>
      <c r="AG889" s="79">
        <f t="shared" si="65"/>
        <v>164</v>
      </c>
      <c r="AH889" s="46">
        <f t="shared" si="67"/>
        <v>11480</v>
      </c>
      <c r="AI889" s="29">
        <f t="shared" si="68"/>
        <v>0</v>
      </c>
      <c r="AJ889" s="30">
        <f t="shared" si="69"/>
        <v>0</v>
      </c>
      <c r="AK889" s="52">
        <f t="shared" si="66"/>
      </c>
    </row>
    <row r="890" spans="1:37" ht="12.75">
      <c r="A890" s="36">
        <v>10007190</v>
      </c>
      <c r="B890" s="60" t="s">
        <v>206</v>
      </c>
      <c r="C890" s="60" t="s">
        <v>947</v>
      </c>
      <c r="D890" s="27"/>
      <c r="E890" s="36" t="s">
        <v>418</v>
      </c>
      <c r="F890" s="34">
        <v>70</v>
      </c>
      <c r="G890" s="53"/>
      <c r="H890" s="53"/>
      <c r="I890" s="53"/>
      <c r="J890" s="27"/>
      <c r="K890" s="27"/>
      <c r="L890" s="27"/>
      <c r="M890" s="27"/>
      <c r="N890" s="27"/>
      <c r="O890" s="27"/>
      <c r="P890" s="27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76">
        <v>164</v>
      </c>
      <c r="AE890" s="79">
        <v>164</v>
      </c>
      <c r="AF890" s="79">
        <v>0</v>
      </c>
      <c r="AG890" s="79">
        <f t="shared" si="65"/>
        <v>164</v>
      </c>
      <c r="AH890" s="46">
        <f t="shared" si="67"/>
        <v>11480</v>
      </c>
      <c r="AI890" s="29">
        <f t="shared" si="68"/>
        <v>0</v>
      </c>
      <c r="AJ890" s="30">
        <f t="shared" si="69"/>
        <v>0</v>
      </c>
      <c r="AK890" s="52">
        <f t="shared" si="66"/>
      </c>
    </row>
    <row r="891" spans="1:37" ht="12.75">
      <c r="A891" s="94">
        <v>10685432</v>
      </c>
      <c r="B891" s="60" t="s">
        <v>206</v>
      </c>
      <c r="C891" s="60" t="s">
        <v>706</v>
      </c>
      <c r="D891" s="27"/>
      <c r="E891" s="36" t="s">
        <v>418</v>
      </c>
      <c r="F891" s="34">
        <v>70</v>
      </c>
      <c r="G891" s="53"/>
      <c r="H891" s="53"/>
      <c r="I891" s="53"/>
      <c r="J891" s="27"/>
      <c r="K891" s="27"/>
      <c r="L891" s="27"/>
      <c r="M891" s="27"/>
      <c r="N891" s="27"/>
      <c r="O891" s="27"/>
      <c r="P891" s="27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76">
        <v>164</v>
      </c>
      <c r="AE891" s="79">
        <v>164</v>
      </c>
      <c r="AF891" s="79">
        <v>0</v>
      </c>
      <c r="AG891" s="79">
        <f t="shared" si="65"/>
        <v>164</v>
      </c>
      <c r="AH891" s="46">
        <f t="shared" si="67"/>
        <v>11480</v>
      </c>
      <c r="AI891" s="29">
        <f t="shared" si="68"/>
        <v>0</v>
      </c>
      <c r="AJ891" s="30">
        <f t="shared" si="69"/>
        <v>0</v>
      </c>
      <c r="AK891" s="52">
        <f t="shared" si="66"/>
      </c>
    </row>
    <row r="892" spans="1:37" ht="12.75">
      <c r="A892" s="36">
        <v>10007192</v>
      </c>
      <c r="B892" s="60" t="s">
        <v>206</v>
      </c>
      <c r="C892" s="60" t="s">
        <v>948</v>
      </c>
      <c r="D892" s="27"/>
      <c r="E892" s="36" t="s">
        <v>418</v>
      </c>
      <c r="F892" s="34">
        <v>70</v>
      </c>
      <c r="G892" s="53"/>
      <c r="H892" s="53"/>
      <c r="I892" s="53"/>
      <c r="J892" s="27"/>
      <c r="K892" s="27"/>
      <c r="L892" s="27"/>
      <c r="M892" s="27"/>
      <c r="N892" s="27"/>
      <c r="O892" s="27"/>
      <c r="P892" s="27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76">
        <v>164</v>
      </c>
      <c r="AE892" s="79">
        <v>164</v>
      </c>
      <c r="AF892" s="79">
        <v>0</v>
      </c>
      <c r="AG892" s="79">
        <f t="shared" si="65"/>
        <v>164</v>
      </c>
      <c r="AH892" s="46">
        <f t="shared" si="67"/>
        <v>11480</v>
      </c>
      <c r="AI892" s="29">
        <f t="shared" si="68"/>
        <v>0</v>
      </c>
      <c r="AJ892" s="30">
        <f t="shared" si="69"/>
        <v>0</v>
      </c>
      <c r="AK892" s="52">
        <f t="shared" si="66"/>
      </c>
    </row>
    <row r="893" spans="1:37" ht="12.75">
      <c r="A893" s="36">
        <v>10007195</v>
      </c>
      <c r="B893" s="60" t="s">
        <v>206</v>
      </c>
      <c r="C893" s="60" t="s">
        <v>213</v>
      </c>
      <c r="D893" s="27"/>
      <c r="E893" s="36" t="s">
        <v>418</v>
      </c>
      <c r="F893" s="34">
        <v>70</v>
      </c>
      <c r="G893" s="53"/>
      <c r="H893" s="53"/>
      <c r="I893" s="53"/>
      <c r="J893" s="27"/>
      <c r="K893" s="27"/>
      <c r="L893" s="27"/>
      <c r="M893" s="27"/>
      <c r="N893" s="27"/>
      <c r="O893" s="27"/>
      <c r="P893" s="27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76">
        <v>164</v>
      </c>
      <c r="AE893" s="79">
        <v>164</v>
      </c>
      <c r="AF893" s="79">
        <v>0</v>
      </c>
      <c r="AG893" s="79">
        <f t="shared" si="65"/>
        <v>164</v>
      </c>
      <c r="AH893" s="46">
        <f t="shared" si="67"/>
        <v>11480</v>
      </c>
      <c r="AI893" s="29">
        <f t="shared" si="68"/>
        <v>0</v>
      </c>
      <c r="AJ893" s="30">
        <f t="shared" si="69"/>
        <v>0</v>
      </c>
      <c r="AK893" s="52">
        <f t="shared" si="66"/>
      </c>
    </row>
    <row r="894" spans="1:37" ht="12.75">
      <c r="A894" s="33"/>
      <c r="B894" s="60"/>
      <c r="C894" s="60"/>
      <c r="D894" s="26"/>
      <c r="E894" s="36" t="s">
        <v>418</v>
      </c>
      <c r="F894" s="53"/>
      <c r="G894" s="106" t="s">
        <v>31</v>
      </c>
      <c r="H894" s="106" t="s">
        <v>19</v>
      </c>
      <c r="I894" s="106" t="s">
        <v>20</v>
      </c>
      <c r="J894" s="106" t="s">
        <v>21</v>
      </c>
      <c r="K894" s="106" t="s">
        <v>22</v>
      </c>
      <c r="L894" s="106" t="s">
        <v>23</v>
      </c>
      <c r="M894" s="106" t="s">
        <v>24</v>
      </c>
      <c r="N894" s="106" t="s">
        <v>25</v>
      </c>
      <c r="O894" s="106" t="s">
        <v>26</v>
      </c>
      <c r="P894" s="106" t="s">
        <v>27</v>
      </c>
      <c r="Q894" s="106" t="s">
        <v>28</v>
      </c>
      <c r="R894" s="106" t="s">
        <v>29</v>
      </c>
      <c r="S894" s="106" t="s">
        <v>76</v>
      </c>
      <c r="T894" s="106" t="s">
        <v>184</v>
      </c>
      <c r="U894" s="106" t="s">
        <v>301</v>
      </c>
      <c r="V894" s="106" t="s">
        <v>302</v>
      </c>
      <c r="W894" s="106" t="s">
        <v>576</v>
      </c>
      <c r="X894" s="106" t="s">
        <v>303</v>
      </c>
      <c r="Y894" s="106" t="s">
        <v>577</v>
      </c>
      <c r="Z894" s="106" t="s">
        <v>304</v>
      </c>
      <c r="AA894" s="106" t="s">
        <v>305</v>
      </c>
      <c r="AB894" s="106" t="s">
        <v>306</v>
      </c>
      <c r="AC894" s="106" t="s">
        <v>645</v>
      </c>
      <c r="AD894" s="76"/>
      <c r="AE894" s="79"/>
      <c r="AF894" s="79"/>
      <c r="AG894" s="79"/>
      <c r="AH894" s="46">
        <f t="shared" si="67"/>
      </c>
      <c r="AI894" s="29">
        <f t="shared" si="68"/>
      </c>
      <c r="AJ894" s="30">
        <f t="shared" si="69"/>
      </c>
      <c r="AK894" s="52"/>
    </row>
    <row r="895" spans="1:37" ht="12.75">
      <c r="A895" s="93">
        <v>10205536</v>
      </c>
      <c r="B895" s="60" t="s">
        <v>206</v>
      </c>
      <c r="C895" s="60" t="s">
        <v>210</v>
      </c>
      <c r="D895" s="61"/>
      <c r="E895" s="36" t="s">
        <v>418</v>
      </c>
      <c r="F895" s="73">
        <v>126</v>
      </c>
      <c r="G895" s="53"/>
      <c r="H895" s="53"/>
      <c r="I895" s="53"/>
      <c r="J895" s="27"/>
      <c r="K895" s="27"/>
      <c r="L895" s="27"/>
      <c r="M895" s="27"/>
      <c r="N895" s="27"/>
      <c r="O895" s="27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76">
        <v>138</v>
      </c>
      <c r="AE895" s="79">
        <v>138</v>
      </c>
      <c r="AF895" s="79">
        <v>0</v>
      </c>
      <c r="AG895" s="79">
        <f aca="true" t="shared" si="75" ref="AG895:AG957">AE895*(1-$AH$16)+AF895</f>
        <v>138</v>
      </c>
      <c r="AH895" s="46">
        <f t="shared" si="67"/>
        <v>17388</v>
      </c>
      <c r="AI895" s="29">
        <f t="shared" si="68"/>
        <v>0</v>
      </c>
      <c r="AJ895" s="30">
        <f t="shared" si="69"/>
        <v>0</v>
      </c>
      <c r="AK895" s="52">
        <f aca="true" t="shared" si="76" ref="AK895:AK957">IF(AI895=0,"",F895*AI895)</f>
      </c>
    </row>
    <row r="896" spans="1:37" ht="12.75">
      <c r="A896" s="33"/>
      <c r="B896" s="60"/>
      <c r="C896" s="60"/>
      <c r="D896" s="26"/>
      <c r="E896" s="36" t="s">
        <v>418</v>
      </c>
      <c r="F896" s="53"/>
      <c r="G896" s="106" t="s">
        <v>31</v>
      </c>
      <c r="H896" s="106" t="s">
        <v>19</v>
      </c>
      <c r="I896" s="106" t="s">
        <v>20</v>
      </c>
      <c r="J896" s="106" t="s">
        <v>21</v>
      </c>
      <c r="K896" s="106" t="s">
        <v>22</v>
      </c>
      <c r="L896" s="106" t="s">
        <v>23</v>
      </c>
      <c r="M896" s="106" t="s">
        <v>24</v>
      </c>
      <c r="N896" s="106" t="s">
        <v>25</v>
      </c>
      <c r="O896" s="106" t="s">
        <v>26</v>
      </c>
      <c r="P896" s="106" t="s">
        <v>27</v>
      </c>
      <c r="Q896" s="106" t="s">
        <v>28</v>
      </c>
      <c r="R896" s="106" t="s">
        <v>29</v>
      </c>
      <c r="S896" s="106" t="s">
        <v>76</v>
      </c>
      <c r="T896" s="106" t="s">
        <v>184</v>
      </c>
      <c r="U896" s="106" t="s">
        <v>301</v>
      </c>
      <c r="V896" s="106" t="s">
        <v>302</v>
      </c>
      <c r="W896" s="106" t="s">
        <v>576</v>
      </c>
      <c r="X896" s="106" t="s">
        <v>303</v>
      </c>
      <c r="Y896" s="106" t="s">
        <v>577</v>
      </c>
      <c r="Z896" s="106" t="s">
        <v>304</v>
      </c>
      <c r="AA896" s="106" t="s">
        <v>305</v>
      </c>
      <c r="AB896" s="106" t="s">
        <v>306</v>
      </c>
      <c r="AC896" s="106" t="s">
        <v>645</v>
      </c>
      <c r="AD896" s="76"/>
      <c r="AE896" s="79"/>
      <c r="AF896" s="79"/>
      <c r="AG896" s="79"/>
      <c r="AH896" s="46">
        <f t="shared" si="67"/>
      </c>
      <c r="AI896" s="29">
        <f t="shared" si="68"/>
      </c>
      <c r="AJ896" s="30">
        <f t="shared" si="69"/>
      </c>
      <c r="AK896" s="52"/>
    </row>
    <row r="897" spans="1:37" ht="12.75">
      <c r="A897" s="36">
        <v>10345949</v>
      </c>
      <c r="B897" s="60" t="s">
        <v>206</v>
      </c>
      <c r="C897" s="60" t="s">
        <v>946</v>
      </c>
      <c r="D897" s="27"/>
      <c r="E897" s="36" t="s">
        <v>418</v>
      </c>
      <c r="F897" s="72">
        <v>260</v>
      </c>
      <c r="G897" s="53"/>
      <c r="H897" s="53"/>
      <c r="I897" s="53"/>
      <c r="J897" s="27"/>
      <c r="K897" s="27"/>
      <c r="L897" s="27"/>
      <c r="M897" s="27"/>
      <c r="N897" s="27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76">
        <v>84</v>
      </c>
      <c r="AE897" s="79">
        <v>84</v>
      </c>
      <c r="AF897" s="79">
        <v>0</v>
      </c>
      <c r="AG897" s="79">
        <f t="shared" si="75"/>
        <v>84</v>
      </c>
      <c r="AH897" s="46">
        <f t="shared" si="67"/>
        <v>21840</v>
      </c>
      <c r="AI897" s="29">
        <f t="shared" si="68"/>
        <v>0</v>
      </c>
      <c r="AJ897" s="30">
        <f t="shared" si="69"/>
        <v>0</v>
      </c>
      <c r="AK897" s="52">
        <f t="shared" si="76"/>
      </c>
    </row>
    <row r="898" spans="1:37" ht="12.75">
      <c r="A898" s="93">
        <v>10797217</v>
      </c>
      <c r="B898" s="60" t="s">
        <v>206</v>
      </c>
      <c r="C898" s="60" t="s">
        <v>436</v>
      </c>
      <c r="D898" s="27"/>
      <c r="E898" s="36" t="s">
        <v>418</v>
      </c>
      <c r="F898" s="72">
        <v>260</v>
      </c>
      <c r="G898" s="53"/>
      <c r="H898" s="53"/>
      <c r="I898" s="53"/>
      <c r="J898" s="27"/>
      <c r="K898" s="27"/>
      <c r="L898" s="27"/>
      <c r="M898" s="27"/>
      <c r="N898" s="27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76">
        <v>84</v>
      </c>
      <c r="AE898" s="79">
        <v>84</v>
      </c>
      <c r="AF898" s="79">
        <v>0</v>
      </c>
      <c r="AG898" s="79">
        <f t="shared" si="75"/>
        <v>84</v>
      </c>
      <c r="AH898" s="46">
        <f t="shared" si="67"/>
        <v>21840</v>
      </c>
      <c r="AI898" s="29">
        <f t="shared" si="68"/>
        <v>0</v>
      </c>
      <c r="AJ898" s="30">
        <f t="shared" si="69"/>
        <v>0</v>
      </c>
      <c r="AK898" s="52">
        <f t="shared" si="76"/>
      </c>
    </row>
    <row r="899" spans="1:37" ht="12.75">
      <c r="A899" s="36">
        <v>10009181</v>
      </c>
      <c r="B899" s="60" t="s">
        <v>206</v>
      </c>
      <c r="C899" s="60" t="s">
        <v>208</v>
      </c>
      <c r="D899" s="27"/>
      <c r="E899" s="36" t="s">
        <v>418</v>
      </c>
      <c r="F899" s="72">
        <v>260</v>
      </c>
      <c r="G899" s="53"/>
      <c r="H899" s="53"/>
      <c r="I899" s="53"/>
      <c r="J899" s="27"/>
      <c r="K899" s="27"/>
      <c r="L899" s="27"/>
      <c r="M899" s="27"/>
      <c r="N899" s="27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76">
        <v>84</v>
      </c>
      <c r="AE899" s="79">
        <v>84</v>
      </c>
      <c r="AF899" s="79">
        <v>0</v>
      </c>
      <c r="AG899" s="79">
        <f t="shared" si="75"/>
        <v>84</v>
      </c>
      <c r="AH899" s="46">
        <f t="shared" si="67"/>
        <v>21840</v>
      </c>
      <c r="AI899" s="29">
        <f t="shared" si="68"/>
        <v>0</v>
      </c>
      <c r="AJ899" s="30">
        <f t="shared" si="69"/>
        <v>0</v>
      </c>
      <c r="AK899" s="52">
        <f t="shared" si="76"/>
      </c>
    </row>
    <row r="900" spans="1:37" ht="12.75">
      <c r="A900" s="36">
        <v>10008390</v>
      </c>
      <c r="B900" s="60" t="s">
        <v>206</v>
      </c>
      <c r="C900" s="60" t="s">
        <v>209</v>
      </c>
      <c r="D900" s="27"/>
      <c r="E900" s="36" t="s">
        <v>418</v>
      </c>
      <c r="F900" s="72">
        <v>260</v>
      </c>
      <c r="G900" s="53"/>
      <c r="H900" s="53"/>
      <c r="I900" s="53"/>
      <c r="J900" s="27"/>
      <c r="K900" s="27"/>
      <c r="L900" s="27"/>
      <c r="M900" s="27"/>
      <c r="N900" s="27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76">
        <v>84</v>
      </c>
      <c r="AE900" s="79">
        <v>84</v>
      </c>
      <c r="AF900" s="79">
        <v>0</v>
      </c>
      <c r="AG900" s="79">
        <f t="shared" si="75"/>
        <v>84</v>
      </c>
      <c r="AH900" s="46">
        <f t="shared" si="67"/>
        <v>21840</v>
      </c>
      <c r="AI900" s="29">
        <f t="shared" si="68"/>
        <v>0</v>
      </c>
      <c r="AJ900" s="30">
        <f t="shared" si="69"/>
        <v>0</v>
      </c>
      <c r="AK900" s="52">
        <f t="shared" si="76"/>
      </c>
    </row>
    <row r="901" spans="1:37" ht="12.75">
      <c r="A901" s="36">
        <v>10425744</v>
      </c>
      <c r="B901" s="60" t="s">
        <v>206</v>
      </c>
      <c r="C901" s="60" t="s">
        <v>611</v>
      </c>
      <c r="D901" s="27"/>
      <c r="E901" s="36" t="s">
        <v>418</v>
      </c>
      <c r="F901" s="72">
        <v>260</v>
      </c>
      <c r="G901" s="53"/>
      <c r="H901" s="53"/>
      <c r="I901" s="53"/>
      <c r="J901" s="27"/>
      <c r="K901" s="27"/>
      <c r="L901" s="27"/>
      <c r="M901" s="27"/>
      <c r="N901" s="27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76">
        <v>84</v>
      </c>
      <c r="AE901" s="79">
        <v>84</v>
      </c>
      <c r="AF901" s="79">
        <v>0</v>
      </c>
      <c r="AG901" s="79">
        <f t="shared" si="75"/>
        <v>84</v>
      </c>
      <c r="AH901" s="46">
        <f t="shared" si="67"/>
        <v>21840</v>
      </c>
      <c r="AI901" s="29">
        <f t="shared" si="68"/>
        <v>0</v>
      </c>
      <c r="AJ901" s="30">
        <f t="shared" si="69"/>
        <v>0</v>
      </c>
      <c r="AK901" s="52">
        <f t="shared" si="76"/>
      </c>
    </row>
    <row r="902" spans="1:37" ht="12.75">
      <c r="A902" s="93">
        <v>11074335</v>
      </c>
      <c r="B902" s="60" t="s">
        <v>206</v>
      </c>
      <c r="C902" s="60" t="s">
        <v>1811</v>
      </c>
      <c r="D902" s="82" t="s">
        <v>1314</v>
      </c>
      <c r="E902" s="36" t="s">
        <v>418</v>
      </c>
      <c r="F902" s="72">
        <v>260</v>
      </c>
      <c r="G902" s="53"/>
      <c r="H902" s="53"/>
      <c r="I902" s="53"/>
      <c r="J902" s="27"/>
      <c r="K902" s="27"/>
      <c r="L902" s="27"/>
      <c r="M902" s="27"/>
      <c r="N902" s="27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76">
        <v>84</v>
      </c>
      <c r="AE902" s="79">
        <v>84</v>
      </c>
      <c r="AF902" s="79">
        <v>0</v>
      </c>
      <c r="AG902" s="79">
        <f t="shared" si="75"/>
        <v>84</v>
      </c>
      <c r="AH902" s="46">
        <f t="shared" si="67"/>
        <v>21840</v>
      </c>
      <c r="AI902" s="29">
        <f t="shared" si="68"/>
        <v>0</v>
      </c>
      <c r="AJ902" s="30">
        <f t="shared" si="69"/>
        <v>0</v>
      </c>
      <c r="AK902" s="52">
        <f t="shared" si="76"/>
      </c>
    </row>
    <row r="903" spans="1:37" ht="12.75">
      <c r="A903" s="93">
        <v>10732499</v>
      </c>
      <c r="B903" s="60" t="s">
        <v>206</v>
      </c>
      <c r="C903" s="60" t="s">
        <v>1129</v>
      </c>
      <c r="D903" s="61"/>
      <c r="E903" s="36" t="s">
        <v>418</v>
      </c>
      <c r="F903" s="72">
        <v>260</v>
      </c>
      <c r="G903" s="53"/>
      <c r="H903" s="53"/>
      <c r="I903" s="53"/>
      <c r="J903" s="27"/>
      <c r="K903" s="27"/>
      <c r="L903" s="27"/>
      <c r="M903" s="27"/>
      <c r="N903" s="27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76">
        <v>84</v>
      </c>
      <c r="AE903" s="79">
        <v>84</v>
      </c>
      <c r="AF903" s="79">
        <v>0</v>
      </c>
      <c r="AG903" s="79">
        <f t="shared" si="75"/>
        <v>84</v>
      </c>
      <c r="AH903" s="46">
        <f t="shared" si="67"/>
        <v>21840</v>
      </c>
      <c r="AI903" s="29">
        <f t="shared" si="68"/>
        <v>0</v>
      </c>
      <c r="AJ903" s="30">
        <f t="shared" si="69"/>
        <v>0</v>
      </c>
      <c r="AK903" s="52">
        <f t="shared" si="76"/>
      </c>
    </row>
    <row r="904" spans="1:37" ht="12.75">
      <c r="A904" s="36">
        <v>10356773</v>
      </c>
      <c r="B904" s="60" t="s">
        <v>206</v>
      </c>
      <c r="C904" s="60" t="s">
        <v>553</v>
      </c>
      <c r="D904" s="27"/>
      <c r="E904" s="36" t="s">
        <v>418</v>
      </c>
      <c r="F904" s="72">
        <v>260</v>
      </c>
      <c r="G904" s="53"/>
      <c r="H904" s="53"/>
      <c r="I904" s="53"/>
      <c r="J904" s="27"/>
      <c r="K904" s="27"/>
      <c r="L904" s="27"/>
      <c r="M904" s="27"/>
      <c r="N904" s="27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76">
        <v>84</v>
      </c>
      <c r="AE904" s="79">
        <v>84</v>
      </c>
      <c r="AF904" s="79">
        <v>0</v>
      </c>
      <c r="AG904" s="79">
        <f t="shared" si="75"/>
        <v>84</v>
      </c>
      <c r="AH904" s="46">
        <f t="shared" si="67"/>
        <v>21840</v>
      </c>
      <c r="AI904" s="29">
        <f t="shared" si="68"/>
        <v>0</v>
      </c>
      <c r="AJ904" s="30">
        <f t="shared" si="69"/>
        <v>0</v>
      </c>
      <c r="AK904" s="52">
        <f t="shared" si="76"/>
      </c>
    </row>
    <row r="905" spans="1:37" ht="12.75">
      <c r="A905" s="36">
        <v>10008384</v>
      </c>
      <c r="B905" s="60" t="s">
        <v>206</v>
      </c>
      <c r="C905" s="60" t="s">
        <v>210</v>
      </c>
      <c r="D905" s="27"/>
      <c r="E905" s="36" t="s">
        <v>418</v>
      </c>
      <c r="F905" s="72">
        <v>260</v>
      </c>
      <c r="G905" s="53"/>
      <c r="H905" s="53"/>
      <c r="I905" s="27"/>
      <c r="J905" s="27"/>
      <c r="K905" s="27"/>
      <c r="L905" s="27"/>
      <c r="M905" s="27"/>
      <c r="N905" s="27"/>
      <c r="O905" s="27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76">
        <v>84</v>
      </c>
      <c r="AE905" s="79">
        <v>84</v>
      </c>
      <c r="AF905" s="79">
        <v>0</v>
      </c>
      <c r="AG905" s="79">
        <f t="shared" si="75"/>
        <v>84</v>
      </c>
      <c r="AH905" s="46">
        <f t="shared" si="67"/>
        <v>21840</v>
      </c>
      <c r="AI905" s="29">
        <f t="shared" si="68"/>
        <v>0</v>
      </c>
      <c r="AJ905" s="30">
        <f t="shared" si="69"/>
        <v>0</v>
      </c>
      <c r="AK905" s="52">
        <f t="shared" si="76"/>
      </c>
    </row>
    <row r="906" spans="1:37" ht="12.75">
      <c r="A906" s="36">
        <v>10008394</v>
      </c>
      <c r="B906" s="60" t="s">
        <v>206</v>
      </c>
      <c r="C906" s="60" t="s">
        <v>213</v>
      </c>
      <c r="D906" s="27"/>
      <c r="E906" s="36" t="s">
        <v>418</v>
      </c>
      <c r="F906" s="72">
        <v>260</v>
      </c>
      <c r="G906" s="53"/>
      <c r="H906" s="53"/>
      <c r="I906" s="53"/>
      <c r="J906" s="27"/>
      <c r="K906" s="27"/>
      <c r="L906" s="27"/>
      <c r="M906" s="27"/>
      <c r="N906" s="27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76">
        <v>84</v>
      </c>
      <c r="AE906" s="79">
        <v>84</v>
      </c>
      <c r="AF906" s="79">
        <v>0</v>
      </c>
      <c r="AG906" s="79">
        <f t="shared" si="75"/>
        <v>84</v>
      </c>
      <c r="AH906" s="46">
        <f t="shared" si="67"/>
        <v>21840</v>
      </c>
      <c r="AI906" s="29">
        <f t="shared" si="68"/>
        <v>0</v>
      </c>
      <c r="AJ906" s="30">
        <f t="shared" si="69"/>
        <v>0</v>
      </c>
      <c r="AK906" s="52">
        <f t="shared" si="76"/>
      </c>
    </row>
    <row r="907" spans="1:37" ht="12.75">
      <c r="A907" s="33"/>
      <c r="B907" s="60"/>
      <c r="C907" s="60"/>
      <c r="D907" s="26"/>
      <c r="E907" s="36" t="s">
        <v>418</v>
      </c>
      <c r="F907" s="53"/>
      <c r="G907" s="106" t="s">
        <v>31</v>
      </c>
      <c r="H907" s="106" t="s">
        <v>19</v>
      </c>
      <c r="I907" s="106" t="s">
        <v>20</v>
      </c>
      <c r="J907" s="106" t="s">
        <v>21</v>
      </c>
      <c r="K907" s="106" t="s">
        <v>22</v>
      </c>
      <c r="L907" s="106" t="s">
        <v>23</v>
      </c>
      <c r="M907" s="106" t="s">
        <v>24</v>
      </c>
      <c r="N907" s="106" t="s">
        <v>25</v>
      </c>
      <c r="O907" s="106" t="s">
        <v>26</v>
      </c>
      <c r="P907" s="106" t="s">
        <v>27</v>
      </c>
      <c r="Q907" s="106" t="s">
        <v>28</v>
      </c>
      <c r="R907" s="106" t="s">
        <v>29</v>
      </c>
      <c r="S907" s="106" t="s">
        <v>76</v>
      </c>
      <c r="T907" s="106" t="s">
        <v>184</v>
      </c>
      <c r="U907" s="106" t="s">
        <v>301</v>
      </c>
      <c r="V907" s="106" t="s">
        <v>302</v>
      </c>
      <c r="W907" s="106" t="s">
        <v>576</v>
      </c>
      <c r="X907" s="106" t="s">
        <v>303</v>
      </c>
      <c r="Y907" s="106" t="s">
        <v>577</v>
      </c>
      <c r="Z907" s="106" t="s">
        <v>304</v>
      </c>
      <c r="AA907" s="106" t="s">
        <v>305</v>
      </c>
      <c r="AB907" s="106" t="s">
        <v>306</v>
      </c>
      <c r="AC907" s="106" t="s">
        <v>645</v>
      </c>
      <c r="AD907" s="76"/>
      <c r="AE907" s="79"/>
      <c r="AF907" s="79"/>
      <c r="AG907" s="79"/>
      <c r="AH907" s="46">
        <f t="shared" si="67"/>
      </c>
      <c r="AI907" s="29">
        <f t="shared" si="68"/>
      </c>
      <c r="AJ907" s="30">
        <f t="shared" si="69"/>
      </c>
      <c r="AK907" s="52"/>
    </row>
    <row r="908" spans="1:37" ht="12.75">
      <c r="A908" s="93">
        <v>10797218</v>
      </c>
      <c r="B908" s="60" t="s">
        <v>206</v>
      </c>
      <c r="C908" s="60" t="s">
        <v>436</v>
      </c>
      <c r="D908" s="27"/>
      <c r="E908" s="36" t="s">
        <v>418</v>
      </c>
      <c r="F908" s="31">
        <v>400</v>
      </c>
      <c r="G908" s="53"/>
      <c r="H908" s="53"/>
      <c r="I908" s="27"/>
      <c r="J908" s="27"/>
      <c r="K908" s="27"/>
      <c r="L908" s="27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76">
        <v>56</v>
      </c>
      <c r="AE908" s="79">
        <v>56</v>
      </c>
      <c r="AF908" s="79">
        <v>0</v>
      </c>
      <c r="AG908" s="79">
        <f t="shared" si="75"/>
        <v>56</v>
      </c>
      <c r="AH908" s="46">
        <f t="shared" si="67"/>
        <v>22400</v>
      </c>
      <c r="AI908" s="29">
        <f t="shared" si="68"/>
        <v>0</v>
      </c>
      <c r="AJ908" s="30">
        <f t="shared" si="69"/>
        <v>0</v>
      </c>
      <c r="AK908" s="52">
        <f t="shared" si="76"/>
      </c>
    </row>
    <row r="909" spans="1:37" ht="12.75">
      <c r="A909" s="36">
        <v>10009348</v>
      </c>
      <c r="B909" s="60" t="s">
        <v>206</v>
      </c>
      <c r="C909" s="60" t="s">
        <v>209</v>
      </c>
      <c r="D909" s="27"/>
      <c r="E909" s="36" t="s">
        <v>418</v>
      </c>
      <c r="F909" s="31">
        <v>400</v>
      </c>
      <c r="G909" s="53"/>
      <c r="H909" s="53"/>
      <c r="I909" s="27"/>
      <c r="J909" s="27"/>
      <c r="K909" s="27"/>
      <c r="L909" s="27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76">
        <v>56</v>
      </c>
      <c r="AE909" s="79">
        <v>56</v>
      </c>
      <c r="AF909" s="79">
        <v>0</v>
      </c>
      <c r="AG909" s="79">
        <f t="shared" si="75"/>
        <v>56</v>
      </c>
      <c r="AH909" s="46">
        <f t="shared" si="67"/>
        <v>22400</v>
      </c>
      <c r="AI909" s="29">
        <f t="shared" si="68"/>
        <v>0</v>
      </c>
      <c r="AJ909" s="30">
        <f t="shared" si="69"/>
        <v>0</v>
      </c>
      <c r="AK909" s="52">
        <f t="shared" si="76"/>
      </c>
    </row>
    <row r="910" spans="1:37" ht="12.75">
      <c r="A910" s="36">
        <v>10425745</v>
      </c>
      <c r="B910" s="60" t="s">
        <v>206</v>
      </c>
      <c r="C910" s="60" t="s">
        <v>611</v>
      </c>
      <c r="D910" s="27"/>
      <c r="E910" s="36" t="s">
        <v>418</v>
      </c>
      <c r="F910" s="31">
        <v>400</v>
      </c>
      <c r="G910" s="53"/>
      <c r="H910" s="53"/>
      <c r="I910" s="27"/>
      <c r="J910" s="27"/>
      <c r="K910" s="27"/>
      <c r="L910" s="27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76">
        <v>56</v>
      </c>
      <c r="AE910" s="79">
        <v>56</v>
      </c>
      <c r="AF910" s="79">
        <v>0</v>
      </c>
      <c r="AG910" s="79">
        <f t="shared" si="75"/>
        <v>56</v>
      </c>
      <c r="AH910" s="46">
        <f t="shared" si="67"/>
        <v>22400</v>
      </c>
      <c r="AI910" s="29">
        <f t="shared" si="68"/>
        <v>0</v>
      </c>
      <c r="AJ910" s="30">
        <f t="shared" si="69"/>
        <v>0</v>
      </c>
      <c r="AK910" s="52">
        <f t="shared" si="76"/>
      </c>
    </row>
    <row r="911" spans="1:37" ht="12.75">
      <c r="A911" s="93">
        <v>10732500</v>
      </c>
      <c r="B911" s="60" t="s">
        <v>206</v>
      </c>
      <c r="C911" s="60" t="s">
        <v>1129</v>
      </c>
      <c r="D911" s="61"/>
      <c r="E911" s="36" t="s">
        <v>418</v>
      </c>
      <c r="F911" s="31">
        <v>400</v>
      </c>
      <c r="G911" s="53"/>
      <c r="H911" s="53"/>
      <c r="I911" s="27"/>
      <c r="J911" s="27"/>
      <c r="K911" s="27"/>
      <c r="L911" s="27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76">
        <v>56</v>
      </c>
      <c r="AE911" s="79">
        <v>56</v>
      </c>
      <c r="AF911" s="79">
        <v>0</v>
      </c>
      <c r="AG911" s="79">
        <f t="shared" si="75"/>
        <v>56</v>
      </c>
      <c r="AH911" s="46">
        <f t="shared" si="67"/>
        <v>22400</v>
      </c>
      <c r="AI911" s="29">
        <f t="shared" si="68"/>
        <v>0</v>
      </c>
      <c r="AJ911" s="30">
        <f t="shared" si="69"/>
        <v>0</v>
      </c>
      <c r="AK911" s="52">
        <f t="shared" si="76"/>
      </c>
    </row>
    <row r="912" spans="1:37" ht="12.75">
      <c r="A912" s="36">
        <v>10356771</v>
      </c>
      <c r="B912" s="60" t="s">
        <v>206</v>
      </c>
      <c r="C912" s="60" t="s">
        <v>553</v>
      </c>
      <c r="D912" s="27"/>
      <c r="E912" s="36" t="s">
        <v>418</v>
      </c>
      <c r="F912" s="31">
        <v>400</v>
      </c>
      <c r="G912" s="53"/>
      <c r="H912" s="53"/>
      <c r="I912" s="27"/>
      <c r="J912" s="27"/>
      <c r="K912" s="27"/>
      <c r="L912" s="27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76">
        <v>56</v>
      </c>
      <c r="AE912" s="79">
        <v>56</v>
      </c>
      <c r="AF912" s="79">
        <v>0</v>
      </c>
      <c r="AG912" s="79">
        <f t="shared" si="75"/>
        <v>56</v>
      </c>
      <c r="AH912" s="46">
        <f t="shared" si="67"/>
        <v>22400</v>
      </c>
      <c r="AI912" s="29">
        <f t="shared" si="68"/>
        <v>0</v>
      </c>
      <c r="AJ912" s="30">
        <f t="shared" si="69"/>
        <v>0</v>
      </c>
      <c r="AK912" s="52">
        <f t="shared" si="76"/>
      </c>
    </row>
    <row r="913" spans="1:37" ht="12.75">
      <c r="A913" s="36">
        <v>10009343</v>
      </c>
      <c r="B913" s="60" t="s">
        <v>206</v>
      </c>
      <c r="C913" s="60" t="s">
        <v>210</v>
      </c>
      <c r="D913" s="27"/>
      <c r="E913" s="36" t="s">
        <v>418</v>
      </c>
      <c r="F913" s="31">
        <v>400</v>
      </c>
      <c r="G913" s="53"/>
      <c r="H913" s="53"/>
      <c r="I913" s="27"/>
      <c r="J913" s="27"/>
      <c r="K913" s="27"/>
      <c r="L913" s="27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76">
        <v>56</v>
      </c>
      <c r="AE913" s="79">
        <v>56</v>
      </c>
      <c r="AF913" s="79">
        <v>0</v>
      </c>
      <c r="AG913" s="79">
        <f t="shared" si="75"/>
        <v>56</v>
      </c>
      <c r="AH913" s="46">
        <f t="shared" si="67"/>
        <v>22400</v>
      </c>
      <c r="AI913" s="29">
        <f t="shared" si="68"/>
        <v>0</v>
      </c>
      <c r="AJ913" s="30">
        <f t="shared" si="69"/>
        <v>0</v>
      </c>
      <c r="AK913" s="52">
        <f t="shared" si="76"/>
      </c>
    </row>
    <row r="914" spans="1:37" ht="12.75">
      <c r="A914" s="118" t="s">
        <v>437</v>
      </c>
      <c r="B914" s="60"/>
      <c r="C914" s="60"/>
      <c r="D914" s="48"/>
      <c r="E914" s="36" t="s">
        <v>418</v>
      </c>
      <c r="F914" s="53"/>
      <c r="G914" s="106" t="s">
        <v>31</v>
      </c>
      <c r="H914" s="106" t="s">
        <v>19</v>
      </c>
      <c r="I914" s="106" t="s">
        <v>20</v>
      </c>
      <c r="J914" s="106" t="s">
        <v>21</v>
      </c>
      <c r="K914" s="106" t="s">
        <v>22</v>
      </c>
      <c r="L914" s="106" t="s">
        <v>23</v>
      </c>
      <c r="M914" s="106" t="s">
        <v>24</v>
      </c>
      <c r="N914" s="106" t="s">
        <v>25</v>
      </c>
      <c r="O914" s="106" t="s">
        <v>26</v>
      </c>
      <c r="P914" s="106" t="s">
        <v>27</v>
      </c>
      <c r="Q914" s="106" t="s">
        <v>28</v>
      </c>
      <c r="R914" s="106" t="s">
        <v>29</v>
      </c>
      <c r="S914" s="106" t="s">
        <v>76</v>
      </c>
      <c r="T914" s="106" t="s">
        <v>184</v>
      </c>
      <c r="U914" s="106" t="s">
        <v>301</v>
      </c>
      <c r="V914" s="106" t="s">
        <v>302</v>
      </c>
      <c r="W914" s="106" t="s">
        <v>576</v>
      </c>
      <c r="X914" s="106" t="s">
        <v>303</v>
      </c>
      <c r="Y914" s="106" t="s">
        <v>577</v>
      </c>
      <c r="Z914" s="106" t="s">
        <v>304</v>
      </c>
      <c r="AA914" s="106" t="s">
        <v>305</v>
      </c>
      <c r="AB914" s="106" t="s">
        <v>306</v>
      </c>
      <c r="AC914" s="106" t="s">
        <v>645</v>
      </c>
      <c r="AD914" s="76"/>
      <c r="AE914" s="79"/>
      <c r="AF914" s="79"/>
      <c r="AG914" s="79"/>
      <c r="AH914" s="46">
        <f t="shared" si="67"/>
      </c>
      <c r="AI914" s="29">
        <f t="shared" si="68"/>
      </c>
      <c r="AJ914" s="30">
        <f t="shared" si="69"/>
      </c>
      <c r="AK914" s="52"/>
    </row>
    <row r="915" spans="1:37" ht="12.75">
      <c r="A915" s="36">
        <v>10356731</v>
      </c>
      <c r="B915" s="60" t="s">
        <v>206</v>
      </c>
      <c r="C915" s="60" t="s">
        <v>438</v>
      </c>
      <c r="D915" s="86"/>
      <c r="E915" s="36" t="s">
        <v>418</v>
      </c>
      <c r="F915" s="34">
        <v>70</v>
      </c>
      <c r="G915" s="53"/>
      <c r="H915" s="53"/>
      <c r="I915" s="53"/>
      <c r="J915" s="27"/>
      <c r="K915" s="27"/>
      <c r="L915" s="27"/>
      <c r="M915" s="27"/>
      <c r="N915" s="27"/>
      <c r="O915" s="27"/>
      <c r="P915" s="27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76">
        <v>161</v>
      </c>
      <c r="AE915" s="79">
        <v>161</v>
      </c>
      <c r="AF915" s="79">
        <v>0</v>
      </c>
      <c r="AG915" s="79">
        <f t="shared" si="75"/>
        <v>161</v>
      </c>
      <c r="AH915" s="46">
        <f t="shared" si="67"/>
        <v>11270</v>
      </c>
      <c r="AI915" s="29">
        <f t="shared" si="68"/>
        <v>0</v>
      </c>
      <c r="AJ915" s="30">
        <f t="shared" si="69"/>
        <v>0</v>
      </c>
      <c r="AK915" s="52">
        <f t="shared" si="76"/>
      </c>
    </row>
    <row r="916" spans="1:37" ht="12.75">
      <c r="A916" s="36">
        <v>10356733</v>
      </c>
      <c r="B916" s="60" t="s">
        <v>206</v>
      </c>
      <c r="C916" s="60" t="s">
        <v>439</v>
      </c>
      <c r="D916" s="86"/>
      <c r="E916" s="36" t="s">
        <v>418</v>
      </c>
      <c r="F916" s="34">
        <v>70</v>
      </c>
      <c r="G916" s="53"/>
      <c r="H916" s="53"/>
      <c r="I916" s="53"/>
      <c r="J916" s="27"/>
      <c r="K916" s="27"/>
      <c r="L916" s="27"/>
      <c r="M916" s="27"/>
      <c r="N916" s="27"/>
      <c r="O916" s="27"/>
      <c r="P916" s="27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76">
        <v>161</v>
      </c>
      <c r="AE916" s="79">
        <v>161</v>
      </c>
      <c r="AF916" s="79">
        <v>0</v>
      </c>
      <c r="AG916" s="79">
        <f t="shared" si="75"/>
        <v>161</v>
      </c>
      <c r="AH916" s="46">
        <f t="shared" si="67"/>
        <v>11270</v>
      </c>
      <c r="AI916" s="29">
        <f t="shared" si="68"/>
        <v>0</v>
      </c>
      <c r="AJ916" s="30">
        <f t="shared" si="69"/>
        <v>0</v>
      </c>
      <c r="AK916" s="52">
        <f t="shared" si="76"/>
      </c>
    </row>
    <row r="917" spans="1:37" ht="12.75">
      <c r="A917" s="36">
        <v>10356732</v>
      </c>
      <c r="B917" s="60" t="s">
        <v>206</v>
      </c>
      <c r="C917" s="60" t="s">
        <v>440</v>
      </c>
      <c r="D917" s="86"/>
      <c r="E917" s="36" t="s">
        <v>418</v>
      </c>
      <c r="F917" s="34">
        <v>70</v>
      </c>
      <c r="G917" s="53"/>
      <c r="H917" s="53"/>
      <c r="I917" s="53"/>
      <c r="J917" s="27"/>
      <c r="K917" s="27"/>
      <c r="L917" s="27"/>
      <c r="M917" s="27"/>
      <c r="N917" s="27"/>
      <c r="O917" s="27"/>
      <c r="P917" s="27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76">
        <v>161</v>
      </c>
      <c r="AE917" s="79">
        <v>161</v>
      </c>
      <c r="AF917" s="79">
        <v>0</v>
      </c>
      <c r="AG917" s="79">
        <f t="shared" si="75"/>
        <v>161</v>
      </c>
      <c r="AH917" s="46">
        <f t="shared" si="67"/>
        <v>11270</v>
      </c>
      <c r="AI917" s="29">
        <f t="shared" si="68"/>
        <v>0</v>
      </c>
      <c r="AJ917" s="30">
        <f t="shared" si="69"/>
        <v>0</v>
      </c>
      <c r="AK917" s="52">
        <f t="shared" si="76"/>
      </c>
    </row>
    <row r="918" spans="1:37" ht="12.75">
      <c r="A918" s="36">
        <v>10356734</v>
      </c>
      <c r="B918" s="60" t="s">
        <v>206</v>
      </c>
      <c r="C918" s="60" t="s">
        <v>441</v>
      </c>
      <c r="D918" s="86"/>
      <c r="E918" s="36" t="s">
        <v>418</v>
      </c>
      <c r="F918" s="34">
        <v>70</v>
      </c>
      <c r="G918" s="53"/>
      <c r="H918" s="53"/>
      <c r="I918" s="53"/>
      <c r="J918" s="27"/>
      <c r="K918" s="27"/>
      <c r="L918" s="27"/>
      <c r="M918" s="27"/>
      <c r="N918" s="27"/>
      <c r="O918" s="27"/>
      <c r="P918" s="27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76">
        <v>161</v>
      </c>
      <c r="AE918" s="79">
        <v>161</v>
      </c>
      <c r="AF918" s="79">
        <v>0</v>
      </c>
      <c r="AG918" s="79">
        <f t="shared" si="75"/>
        <v>161</v>
      </c>
      <c r="AH918" s="46">
        <f aca="true" t="shared" si="77" ref="AH918:AH981">IF(ISBLANK(F918),"",AG918*F918)</f>
        <v>11270</v>
      </c>
      <c r="AI918" s="29">
        <f aca="true" t="shared" si="78" ref="AI918:AI981">IF(F918=0,"",SUM(G918:AC918))</f>
        <v>0</v>
      </c>
      <c r="AJ918" s="30">
        <f aca="true" t="shared" si="79" ref="AJ918:AJ981">IF(F918=0,"",AI918*AH918)</f>
        <v>0</v>
      </c>
      <c r="AK918" s="52">
        <f t="shared" si="76"/>
      </c>
    </row>
    <row r="919" spans="1:37" ht="12.75">
      <c r="A919" s="36">
        <v>10356735</v>
      </c>
      <c r="B919" s="60" t="s">
        <v>206</v>
      </c>
      <c r="C919" s="60" t="s">
        <v>442</v>
      </c>
      <c r="D919" s="86"/>
      <c r="E919" s="36" t="s">
        <v>418</v>
      </c>
      <c r="F919" s="34">
        <v>70</v>
      </c>
      <c r="G919" s="53"/>
      <c r="H919" s="53"/>
      <c r="I919" s="53"/>
      <c r="J919" s="27"/>
      <c r="K919" s="27"/>
      <c r="L919" s="27"/>
      <c r="M919" s="27"/>
      <c r="N919" s="27"/>
      <c r="O919" s="27"/>
      <c r="P919" s="27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76">
        <v>161</v>
      </c>
      <c r="AE919" s="79">
        <v>161</v>
      </c>
      <c r="AF919" s="79">
        <v>0</v>
      </c>
      <c r="AG919" s="79">
        <f t="shared" si="75"/>
        <v>161</v>
      </c>
      <c r="AH919" s="46">
        <f t="shared" si="77"/>
        <v>11270</v>
      </c>
      <c r="AI919" s="29">
        <f t="shared" si="78"/>
        <v>0</v>
      </c>
      <c r="AJ919" s="30">
        <f t="shared" si="79"/>
        <v>0</v>
      </c>
      <c r="AK919" s="52">
        <f t="shared" si="76"/>
      </c>
    </row>
    <row r="920" spans="1:37" ht="12.75">
      <c r="A920" s="36">
        <v>10356736</v>
      </c>
      <c r="B920" s="60" t="s">
        <v>206</v>
      </c>
      <c r="C920" s="60" t="s">
        <v>443</v>
      </c>
      <c r="D920" s="86"/>
      <c r="E920" s="36" t="s">
        <v>418</v>
      </c>
      <c r="F920" s="34">
        <v>70</v>
      </c>
      <c r="G920" s="53"/>
      <c r="H920" s="53"/>
      <c r="I920" s="53"/>
      <c r="J920" s="27"/>
      <c r="K920" s="27"/>
      <c r="L920" s="27"/>
      <c r="M920" s="27"/>
      <c r="N920" s="27"/>
      <c r="O920" s="27"/>
      <c r="P920" s="27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76">
        <v>161</v>
      </c>
      <c r="AE920" s="79">
        <v>161</v>
      </c>
      <c r="AF920" s="79">
        <v>0</v>
      </c>
      <c r="AG920" s="79">
        <f t="shared" si="75"/>
        <v>161</v>
      </c>
      <c r="AH920" s="46">
        <f t="shared" si="77"/>
        <v>11270</v>
      </c>
      <c r="AI920" s="29">
        <f t="shared" si="78"/>
        <v>0</v>
      </c>
      <c r="AJ920" s="30">
        <f t="shared" si="79"/>
        <v>0</v>
      </c>
      <c r="AK920" s="52">
        <f t="shared" si="76"/>
      </c>
    </row>
    <row r="921" spans="1:37" ht="12.75">
      <c r="A921" s="93">
        <v>10562585</v>
      </c>
      <c r="B921" s="60" t="s">
        <v>206</v>
      </c>
      <c r="C921" s="60" t="s">
        <v>443</v>
      </c>
      <c r="D921" s="61"/>
      <c r="E921" s="36" t="s">
        <v>418</v>
      </c>
      <c r="F921" s="73">
        <v>126</v>
      </c>
      <c r="G921" s="53"/>
      <c r="H921" s="53"/>
      <c r="I921" s="53"/>
      <c r="J921" s="27"/>
      <c r="K921" s="27"/>
      <c r="L921" s="27"/>
      <c r="M921" s="27"/>
      <c r="N921" s="27"/>
      <c r="O921" s="27"/>
      <c r="P921" s="27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76">
        <v>138</v>
      </c>
      <c r="AE921" s="79">
        <v>138</v>
      </c>
      <c r="AF921" s="79">
        <v>0</v>
      </c>
      <c r="AG921" s="79">
        <f t="shared" si="75"/>
        <v>138</v>
      </c>
      <c r="AH921" s="46">
        <f t="shared" si="77"/>
        <v>17388</v>
      </c>
      <c r="AI921" s="29">
        <f t="shared" si="78"/>
        <v>0</v>
      </c>
      <c r="AJ921" s="30">
        <f t="shared" si="79"/>
        <v>0</v>
      </c>
      <c r="AK921" s="52">
        <f t="shared" si="76"/>
      </c>
    </row>
    <row r="922" spans="1:37" ht="12.75">
      <c r="A922" s="36">
        <v>10352271</v>
      </c>
      <c r="B922" s="60" t="s">
        <v>206</v>
      </c>
      <c r="C922" s="60" t="s">
        <v>438</v>
      </c>
      <c r="D922" s="86"/>
      <c r="E922" s="36" t="s">
        <v>418</v>
      </c>
      <c r="F922" s="72">
        <v>260</v>
      </c>
      <c r="G922" s="53"/>
      <c r="H922" s="53"/>
      <c r="I922" s="53"/>
      <c r="J922" s="27"/>
      <c r="K922" s="27"/>
      <c r="L922" s="27"/>
      <c r="M922" s="27"/>
      <c r="N922" s="27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76">
        <v>80</v>
      </c>
      <c r="AE922" s="79">
        <v>80</v>
      </c>
      <c r="AF922" s="79">
        <v>0</v>
      </c>
      <c r="AG922" s="79">
        <f t="shared" si="75"/>
        <v>80</v>
      </c>
      <c r="AH922" s="46">
        <f t="shared" si="77"/>
        <v>20800</v>
      </c>
      <c r="AI922" s="29">
        <f t="shared" si="78"/>
        <v>0</v>
      </c>
      <c r="AJ922" s="30">
        <f t="shared" si="79"/>
        <v>0</v>
      </c>
      <c r="AK922" s="52">
        <f t="shared" si="76"/>
      </c>
    </row>
    <row r="923" spans="1:37" ht="12.75">
      <c r="A923" s="36">
        <v>10352273</v>
      </c>
      <c r="B923" s="60" t="s">
        <v>206</v>
      </c>
      <c r="C923" s="60" t="s">
        <v>439</v>
      </c>
      <c r="D923" s="86"/>
      <c r="E923" s="36" t="s">
        <v>418</v>
      </c>
      <c r="F923" s="72">
        <v>260</v>
      </c>
      <c r="G923" s="53"/>
      <c r="H923" s="53"/>
      <c r="I923" s="53"/>
      <c r="J923" s="27"/>
      <c r="K923" s="27"/>
      <c r="L923" s="27"/>
      <c r="M923" s="27"/>
      <c r="N923" s="27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76">
        <v>80</v>
      </c>
      <c r="AE923" s="79">
        <v>80</v>
      </c>
      <c r="AF923" s="79">
        <v>0</v>
      </c>
      <c r="AG923" s="79">
        <f t="shared" si="75"/>
        <v>80</v>
      </c>
      <c r="AH923" s="46">
        <f t="shared" si="77"/>
        <v>20800</v>
      </c>
      <c r="AI923" s="29">
        <f t="shared" si="78"/>
        <v>0</v>
      </c>
      <c r="AJ923" s="30">
        <f t="shared" si="79"/>
        <v>0</v>
      </c>
      <c r="AK923" s="52">
        <f t="shared" si="76"/>
      </c>
    </row>
    <row r="924" spans="1:37" ht="12.75">
      <c r="A924" s="36">
        <v>10352272</v>
      </c>
      <c r="B924" s="60" t="s">
        <v>206</v>
      </c>
      <c r="C924" s="60" t="s">
        <v>440</v>
      </c>
      <c r="D924" s="86"/>
      <c r="E924" s="36" t="s">
        <v>418</v>
      </c>
      <c r="F924" s="72">
        <v>260</v>
      </c>
      <c r="G924" s="53"/>
      <c r="H924" s="53"/>
      <c r="I924" s="53"/>
      <c r="J924" s="27"/>
      <c r="K924" s="27"/>
      <c r="L924" s="27"/>
      <c r="M924" s="27"/>
      <c r="N924" s="27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76">
        <v>80</v>
      </c>
      <c r="AE924" s="79">
        <v>80</v>
      </c>
      <c r="AF924" s="79">
        <v>0</v>
      </c>
      <c r="AG924" s="79">
        <f t="shared" si="75"/>
        <v>80</v>
      </c>
      <c r="AH924" s="46">
        <f t="shared" si="77"/>
        <v>20800</v>
      </c>
      <c r="AI924" s="29">
        <f t="shared" si="78"/>
        <v>0</v>
      </c>
      <c r="AJ924" s="30">
        <f t="shared" si="79"/>
        <v>0</v>
      </c>
      <c r="AK924" s="52">
        <f t="shared" si="76"/>
      </c>
    </row>
    <row r="925" spans="1:37" ht="12.75">
      <c r="A925" s="36">
        <v>10352274</v>
      </c>
      <c r="B925" s="60" t="s">
        <v>206</v>
      </c>
      <c r="C925" s="60" t="s">
        <v>441</v>
      </c>
      <c r="D925" s="86"/>
      <c r="E925" s="36" t="s">
        <v>418</v>
      </c>
      <c r="F925" s="72">
        <v>260</v>
      </c>
      <c r="G925" s="53"/>
      <c r="H925" s="53"/>
      <c r="I925" s="53"/>
      <c r="J925" s="27"/>
      <c r="K925" s="27"/>
      <c r="L925" s="27"/>
      <c r="M925" s="27"/>
      <c r="N925" s="27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76">
        <v>80</v>
      </c>
      <c r="AE925" s="79">
        <v>80</v>
      </c>
      <c r="AF925" s="79">
        <v>0</v>
      </c>
      <c r="AG925" s="79">
        <f t="shared" si="75"/>
        <v>80</v>
      </c>
      <c r="AH925" s="46">
        <f t="shared" si="77"/>
        <v>20800</v>
      </c>
      <c r="AI925" s="29">
        <f t="shared" si="78"/>
        <v>0</v>
      </c>
      <c r="AJ925" s="30">
        <f t="shared" si="79"/>
        <v>0</v>
      </c>
      <c r="AK925" s="52">
        <f t="shared" si="76"/>
      </c>
    </row>
    <row r="926" spans="1:37" ht="12.75">
      <c r="A926" s="36">
        <v>10352275</v>
      </c>
      <c r="B926" s="60" t="s">
        <v>206</v>
      </c>
      <c r="C926" s="60" t="s">
        <v>442</v>
      </c>
      <c r="D926" s="86"/>
      <c r="E926" s="36" t="s">
        <v>418</v>
      </c>
      <c r="F926" s="72">
        <v>260</v>
      </c>
      <c r="G926" s="53"/>
      <c r="H926" s="53"/>
      <c r="I926" s="53"/>
      <c r="J926" s="27"/>
      <c r="K926" s="27"/>
      <c r="L926" s="27"/>
      <c r="M926" s="27"/>
      <c r="N926" s="27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76">
        <v>80</v>
      </c>
      <c r="AE926" s="79">
        <v>80</v>
      </c>
      <c r="AF926" s="79">
        <v>0</v>
      </c>
      <c r="AG926" s="79">
        <f t="shared" si="75"/>
        <v>80</v>
      </c>
      <c r="AH926" s="46">
        <f t="shared" si="77"/>
        <v>20800</v>
      </c>
      <c r="AI926" s="29">
        <f t="shared" si="78"/>
        <v>0</v>
      </c>
      <c r="AJ926" s="30">
        <f t="shared" si="79"/>
        <v>0</v>
      </c>
      <c r="AK926" s="52">
        <f t="shared" si="76"/>
      </c>
    </row>
    <row r="927" spans="1:37" ht="12.75">
      <c r="A927" s="36">
        <v>10352276</v>
      </c>
      <c r="B927" s="60" t="s">
        <v>206</v>
      </c>
      <c r="C927" s="60" t="s">
        <v>443</v>
      </c>
      <c r="D927" s="86"/>
      <c r="E927" s="36" t="s">
        <v>418</v>
      </c>
      <c r="F927" s="72">
        <v>260</v>
      </c>
      <c r="G927" s="53"/>
      <c r="H927" s="53"/>
      <c r="I927" s="27"/>
      <c r="J927" s="27"/>
      <c r="K927" s="27"/>
      <c r="L927" s="27"/>
      <c r="M927" s="27"/>
      <c r="N927" s="27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76">
        <v>80</v>
      </c>
      <c r="AE927" s="79">
        <v>80</v>
      </c>
      <c r="AF927" s="79">
        <v>0</v>
      </c>
      <c r="AG927" s="79">
        <f t="shared" si="75"/>
        <v>80</v>
      </c>
      <c r="AH927" s="46">
        <f t="shared" si="77"/>
        <v>20800</v>
      </c>
      <c r="AI927" s="29">
        <f t="shared" si="78"/>
        <v>0</v>
      </c>
      <c r="AJ927" s="30">
        <f t="shared" si="79"/>
        <v>0</v>
      </c>
      <c r="AK927" s="52">
        <f t="shared" si="76"/>
      </c>
    </row>
    <row r="928" spans="1:37" ht="12.75">
      <c r="A928" s="36">
        <v>10356655</v>
      </c>
      <c r="B928" s="60" t="s">
        <v>206</v>
      </c>
      <c r="C928" s="60" t="s">
        <v>438</v>
      </c>
      <c r="D928" s="86"/>
      <c r="E928" s="36" t="s">
        <v>418</v>
      </c>
      <c r="F928" s="27">
        <v>400</v>
      </c>
      <c r="G928" s="53"/>
      <c r="H928" s="53"/>
      <c r="I928" s="27"/>
      <c r="J928" s="27"/>
      <c r="K928" s="27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76">
        <v>56</v>
      </c>
      <c r="AE928" s="79">
        <v>56</v>
      </c>
      <c r="AF928" s="79">
        <v>0</v>
      </c>
      <c r="AG928" s="79">
        <f t="shared" si="75"/>
        <v>56</v>
      </c>
      <c r="AH928" s="46">
        <f t="shared" si="77"/>
        <v>22400</v>
      </c>
      <c r="AI928" s="29">
        <f t="shared" si="78"/>
        <v>0</v>
      </c>
      <c r="AJ928" s="30">
        <f t="shared" si="79"/>
        <v>0</v>
      </c>
      <c r="AK928" s="52">
        <f t="shared" si="76"/>
      </c>
    </row>
    <row r="929" spans="1:37" ht="12.75">
      <c r="A929" s="36">
        <v>10356657</v>
      </c>
      <c r="B929" s="60" t="s">
        <v>206</v>
      </c>
      <c r="C929" s="60" t="s">
        <v>439</v>
      </c>
      <c r="D929" s="86"/>
      <c r="E929" s="36" t="s">
        <v>418</v>
      </c>
      <c r="F929" s="27">
        <v>400</v>
      </c>
      <c r="G929" s="53"/>
      <c r="H929" s="53"/>
      <c r="I929" s="27"/>
      <c r="J929" s="27"/>
      <c r="K929" s="27"/>
      <c r="L929" s="27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76">
        <v>56</v>
      </c>
      <c r="AE929" s="79">
        <v>56</v>
      </c>
      <c r="AF929" s="79">
        <v>0</v>
      </c>
      <c r="AG929" s="79">
        <f t="shared" si="75"/>
        <v>56</v>
      </c>
      <c r="AH929" s="46">
        <f t="shared" si="77"/>
        <v>22400</v>
      </c>
      <c r="AI929" s="29">
        <f t="shared" si="78"/>
        <v>0</v>
      </c>
      <c r="AJ929" s="30">
        <f t="shared" si="79"/>
        <v>0</v>
      </c>
      <c r="AK929" s="52">
        <f t="shared" si="76"/>
      </c>
    </row>
    <row r="930" spans="1:37" ht="12.75">
      <c r="A930" s="36">
        <v>10356656</v>
      </c>
      <c r="B930" s="60" t="s">
        <v>206</v>
      </c>
      <c r="C930" s="60" t="s">
        <v>440</v>
      </c>
      <c r="D930" s="86"/>
      <c r="E930" s="36" t="s">
        <v>418</v>
      </c>
      <c r="F930" s="27">
        <v>400</v>
      </c>
      <c r="G930" s="53"/>
      <c r="H930" s="53"/>
      <c r="I930" s="27"/>
      <c r="J930" s="27"/>
      <c r="K930" s="27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76">
        <v>56</v>
      </c>
      <c r="AE930" s="79">
        <v>56</v>
      </c>
      <c r="AF930" s="79">
        <v>0</v>
      </c>
      <c r="AG930" s="79">
        <f t="shared" si="75"/>
        <v>56</v>
      </c>
      <c r="AH930" s="46">
        <f t="shared" si="77"/>
        <v>22400</v>
      </c>
      <c r="AI930" s="29">
        <f t="shared" si="78"/>
        <v>0</v>
      </c>
      <c r="AJ930" s="30">
        <f t="shared" si="79"/>
        <v>0</v>
      </c>
      <c r="AK930" s="52">
        <f t="shared" si="76"/>
      </c>
    </row>
    <row r="931" spans="1:37" ht="12.75">
      <c r="A931" s="36">
        <v>10356658</v>
      </c>
      <c r="B931" s="60" t="s">
        <v>206</v>
      </c>
      <c r="C931" s="60" t="s">
        <v>441</v>
      </c>
      <c r="D931" s="86"/>
      <c r="E931" s="36" t="s">
        <v>418</v>
      </c>
      <c r="F931" s="27">
        <v>400</v>
      </c>
      <c r="G931" s="53"/>
      <c r="H931" s="53"/>
      <c r="I931" s="27"/>
      <c r="J931" s="27"/>
      <c r="K931" s="27"/>
      <c r="L931" s="27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76">
        <v>56</v>
      </c>
      <c r="AE931" s="79">
        <v>56</v>
      </c>
      <c r="AF931" s="79">
        <v>0</v>
      </c>
      <c r="AG931" s="79">
        <f t="shared" si="75"/>
        <v>56</v>
      </c>
      <c r="AH931" s="46">
        <f t="shared" si="77"/>
        <v>22400</v>
      </c>
      <c r="AI931" s="29">
        <f t="shared" si="78"/>
        <v>0</v>
      </c>
      <c r="AJ931" s="30">
        <f t="shared" si="79"/>
        <v>0</v>
      </c>
      <c r="AK931" s="52">
        <f t="shared" si="76"/>
      </c>
    </row>
    <row r="932" spans="1:37" ht="12.75">
      <c r="A932" s="36">
        <v>10356729</v>
      </c>
      <c r="B932" s="60" t="s">
        <v>206</v>
      </c>
      <c r="C932" s="60" t="s">
        <v>442</v>
      </c>
      <c r="D932" s="86"/>
      <c r="E932" s="36" t="s">
        <v>418</v>
      </c>
      <c r="F932" s="27">
        <v>400</v>
      </c>
      <c r="G932" s="53"/>
      <c r="H932" s="53"/>
      <c r="I932" s="27"/>
      <c r="J932" s="27"/>
      <c r="K932" s="27"/>
      <c r="L932" s="27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76">
        <v>56</v>
      </c>
      <c r="AE932" s="79">
        <v>56</v>
      </c>
      <c r="AF932" s="79">
        <v>0</v>
      </c>
      <c r="AG932" s="79">
        <f t="shared" si="75"/>
        <v>56</v>
      </c>
      <c r="AH932" s="46">
        <f t="shared" si="77"/>
        <v>22400</v>
      </c>
      <c r="AI932" s="29">
        <f t="shared" si="78"/>
        <v>0</v>
      </c>
      <c r="AJ932" s="30">
        <f t="shared" si="79"/>
        <v>0</v>
      </c>
      <c r="AK932" s="52">
        <f t="shared" si="76"/>
      </c>
    </row>
    <row r="933" spans="1:37" ht="12.75">
      <c r="A933" s="36">
        <v>10356730</v>
      </c>
      <c r="B933" s="60" t="s">
        <v>206</v>
      </c>
      <c r="C933" s="60" t="s">
        <v>443</v>
      </c>
      <c r="D933" s="86"/>
      <c r="E933" s="36" t="s">
        <v>418</v>
      </c>
      <c r="F933" s="27">
        <v>400</v>
      </c>
      <c r="G933" s="53"/>
      <c r="H933" s="53"/>
      <c r="I933" s="27"/>
      <c r="J933" s="27"/>
      <c r="K933" s="27"/>
      <c r="L933" s="27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76">
        <v>56</v>
      </c>
      <c r="AE933" s="79">
        <v>56</v>
      </c>
      <c r="AF933" s="79">
        <v>0</v>
      </c>
      <c r="AG933" s="79">
        <f t="shared" si="75"/>
        <v>56</v>
      </c>
      <c r="AH933" s="46">
        <f t="shared" si="77"/>
        <v>22400</v>
      </c>
      <c r="AI933" s="29">
        <f t="shared" si="78"/>
        <v>0</v>
      </c>
      <c r="AJ933" s="30">
        <f t="shared" si="79"/>
        <v>0</v>
      </c>
      <c r="AK933" s="52">
        <f t="shared" si="76"/>
      </c>
    </row>
    <row r="934" spans="1:37" ht="12.75">
      <c r="A934" s="118" t="s">
        <v>216</v>
      </c>
      <c r="B934" s="60"/>
      <c r="C934" s="60"/>
      <c r="D934" s="48"/>
      <c r="E934" s="36" t="s">
        <v>418</v>
      </c>
      <c r="F934" s="53"/>
      <c r="G934" s="106" t="s">
        <v>31</v>
      </c>
      <c r="H934" s="106" t="s">
        <v>19</v>
      </c>
      <c r="I934" s="106" t="s">
        <v>20</v>
      </c>
      <c r="J934" s="106" t="s">
        <v>21</v>
      </c>
      <c r="K934" s="106" t="s">
        <v>22</v>
      </c>
      <c r="L934" s="106" t="s">
        <v>23</v>
      </c>
      <c r="M934" s="106" t="s">
        <v>24</v>
      </c>
      <c r="N934" s="106" t="s">
        <v>25</v>
      </c>
      <c r="O934" s="106" t="s">
        <v>26</v>
      </c>
      <c r="P934" s="106" t="s">
        <v>27</v>
      </c>
      <c r="Q934" s="106" t="s">
        <v>28</v>
      </c>
      <c r="R934" s="106" t="s">
        <v>29</v>
      </c>
      <c r="S934" s="106" t="s">
        <v>76</v>
      </c>
      <c r="T934" s="106" t="s">
        <v>184</v>
      </c>
      <c r="U934" s="106" t="s">
        <v>301</v>
      </c>
      <c r="V934" s="106" t="s">
        <v>302</v>
      </c>
      <c r="W934" s="106" t="s">
        <v>576</v>
      </c>
      <c r="X934" s="106" t="s">
        <v>303</v>
      </c>
      <c r="Y934" s="106" t="s">
        <v>577</v>
      </c>
      <c r="Z934" s="106" t="s">
        <v>304</v>
      </c>
      <c r="AA934" s="106" t="s">
        <v>305</v>
      </c>
      <c r="AB934" s="106" t="s">
        <v>306</v>
      </c>
      <c r="AC934" s="106" t="s">
        <v>645</v>
      </c>
      <c r="AD934" s="76"/>
      <c r="AE934" s="79"/>
      <c r="AF934" s="79"/>
      <c r="AG934" s="79"/>
      <c r="AH934" s="46">
        <f t="shared" si="77"/>
      </c>
      <c r="AI934" s="29">
        <f t="shared" si="78"/>
      </c>
      <c r="AJ934" s="30">
        <f t="shared" si="79"/>
      </c>
      <c r="AK934" s="52"/>
    </row>
    <row r="935" spans="1:37" ht="12.75">
      <c r="A935" s="36">
        <v>10009357</v>
      </c>
      <c r="B935" s="60" t="s">
        <v>692</v>
      </c>
      <c r="C935" s="60" t="s">
        <v>217</v>
      </c>
      <c r="D935" s="86"/>
      <c r="E935" s="36" t="s">
        <v>418</v>
      </c>
      <c r="F935" s="31">
        <v>460</v>
      </c>
      <c r="G935" s="53"/>
      <c r="H935" s="53"/>
      <c r="I935" s="53"/>
      <c r="J935" s="27"/>
      <c r="K935" s="27"/>
      <c r="L935" s="27"/>
      <c r="M935" s="27"/>
      <c r="N935" s="27"/>
      <c r="O935" s="27"/>
      <c r="P935" s="27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76">
        <v>28</v>
      </c>
      <c r="AE935" s="79">
        <v>28</v>
      </c>
      <c r="AF935" s="79">
        <v>0</v>
      </c>
      <c r="AG935" s="79">
        <f t="shared" si="75"/>
        <v>28</v>
      </c>
      <c r="AH935" s="46">
        <f t="shared" si="77"/>
        <v>12880</v>
      </c>
      <c r="AI935" s="29">
        <f t="shared" si="78"/>
        <v>0</v>
      </c>
      <c r="AJ935" s="30">
        <f t="shared" si="79"/>
        <v>0</v>
      </c>
      <c r="AK935" s="52">
        <f t="shared" si="76"/>
      </c>
    </row>
    <row r="936" spans="1:37" ht="12.75">
      <c r="A936" s="118" t="s">
        <v>218</v>
      </c>
      <c r="B936" s="60"/>
      <c r="C936" s="60"/>
      <c r="D936" s="26"/>
      <c r="E936" s="36" t="s">
        <v>418</v>
      </c>
      <c r="F936" s="53"/>
      <c r="G936" s="106" t="s">
        <v>31</v>
      </c>
      <c r="H936" s="106" t="s">
        <v>19</v>
      </c>
      <c r="I936" s="106" t="s">
        <v>20</v>
      </c>
      <c r="J936" s="106" t="s">
        <v>21</v>
      </c>
      <c r="K936" s="106" t="s">
        <v>22</v>
      </c>
      <c r="L936" s="106" t="s">
        <v>23</v>
      </c>
      <c r="M936" s="106" t="s">
        <v>24</v>
      </c>
      <c r="N936" s="106" t="s">
        <v>25</v>
      </c>
      <c r="O936" s="106" t="s">
        <v>26</v>
      </c>
      <c r="P936" s="106" t="s">
        <v>27</v>
      </c>
      <c r="Q936" s="106" t="s">
        <v>28</v>
      </c>
      <c r="R936" s="106" t="s">
        <v>29</v>
      </c>
      <c r="S936" s="106" t="s">
        <v>76</v>
      </c>
      <c r="T936" s="106" t="s">
        <v>184</v>
      </c>
      <c r="U936" s="106" t="s">
        <v>301</v>
      </c>
      <c r="V936" s="106" t="s">
        <v>302</v>
      </c>
      <c r="W936" s="106" t="s">
        <v>576</v>
      </c>
      <c r="X936" s="106" t="s">
        <v>303</v>
      </c>
      <c r="Y936" s="106" t="s">
        <v>577</v>
      </c>
      <c r="Z936" s="106" t="s">
        <v>304</v>
      </c>
      <c r="AA936" s="106" t="s">
        <v>305</v>
      </c>
      <c r="AB936" s="106" t="s">
        <v>306</v>
      </c>
      <c r="AC936" s="106" t="s">
        <v>645</v>
      </c>
      <c r="AD936" s="76"/>
      <c r="AE936" s="79"/>
      <c r="AF936" s="79"/>
      <c r="AG936" s="79"/>
      <c r="AH936" s="46">
        <f t="shared" si="77"/>
      </c>
      <c r="AI936" s="29">
        <f t="shared" si="78"/>
      </c>
      <c r="AJ936" s="30">
        <f t="shared" si="79"/>
      </c>
      <c r="AK936" s="52"/>
    </row>
    <row r="937" spans="1:37" ht="12.75">
      <c r="A937" s="93">
        <v>10528732</v>
      </c>
      <c r="B937" s="60" t="s">
        <v>218</v>
      </c>
      <c r="C937" s="60" t="s">
        <v>552</v>
      </c>
      <c r="D937" s="27"/>
      <c r="E937" s="36" t="s">
        <v>418</v>
      </c>
      <c r="F937" s="73">
        <v>126</v>
      </c>
      <c r="G937" s="27"/>
      <c r="H937" s="27"/>
      <c r="I937" s="27"/>
      <c r="J937" s="27"/>
      <c r="K937" s="27"/>
      <c r="L937" s="27"/>
      <c r="M937" s="27"/>
      <c r="N937" s="27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76">
        <v>335</v>
      </c>
      <c r="AE937" s="79">
        <v>335</v>
      </c>
      <c r="AF937" s="79">
        <v>0</v>
      </c>
      <c r="AG937" s="79">
        <f t="shared" si="75"/>
        <v>335</v>
      </c>
      <c r="AH937" s="46">
        <f t="shared" si="77"/>
        <v>42210</v>
      </c>
      <c r="AI937" s="29">
        <f t="shared" si="78"/>
        <v>0</v>
      </c>
      <c r="AJ937" s="30">
        <f t="shared" si="79"/>
        <v>0</v>
      </c>
      <c r="AK937" s="52">
        <f t="shared" si="76"/>
      </c>
    </row>
    <row r="938" spans="1:37" ht="12.75">
      <c r="A938" s="94">
        <v>10541553</v>
      </c>
      <c r="B938" s="60" t="s">
        <v>218</v>
      </c>
      <c r="C938" s="60" t="s">
        <v>673</v>
      </c>
      <c r="D938" s="27"/>
      <c r="E938" s="36" t="s">
        <v>418</v>
      </c>
      <c r="F938" s="73">
        <v>126</v>
      </c>
      <c r="G938" s="27"/>
      <c r="H938" s="27"/>
      <c r="I938" s="27"/>
      <c r="J938" s="27"/>
      <c r="K938" s="27"/>
      <c r="L938" s="27"/>
      <c r="M938" s="27"/>
      <c r="N938" s="27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76">
        <v>335</v>
      </c>
      <c r="AE938" s="79">
        <v>335</v>
      </c>
      <c r="AF938" s="79">
        <v>0</v>
      </c>
      <c r="AG938" s="79">
        <f t="shared" si="75"/>
        <v>335</v>
      </c>
      <c r="AH938" s="46">
        <f t="shared" si="77"/>
        <v>42210</v>
      </c>
      <c r="AI938" s="29">
        <f t="shared" si="78"/>
        <v>0</v>
      </c>
      <c r="AJ938" s="30">
        <f t="shared" si="79"/>
        <v>0</v>
      </c>
      <c r="AK938" s="52">
        <f t="shared" si="76"/>
      </c>
    </row>
    <row r="939" spans="1:37" ht="12.75">
      <c r="A939" s="94">
        <v>10613066</v>
      </c>
      <c r="B939" s="60" t="s">
        <v>218</v>
      </c>
      <c r="C939" s="60" t="s">
        <v>675</v>
      </c>
      <c r="D939" s="27"/>
      <c r="E939" s="36" t="s">
        <v>418</v>
      </c>
      <c r="F939" s="73">
        <v>126</v>
      </c>
      <c r="G939" s="27"/>
      <c r="H939" s="27"/>
      <c r="I939" s="27"/>
      <c r="J939" s="27"/>
      <c r="K939" s="27"/>
      <c r="L939" s="27"/>
      <c r="M939" s="27"/>
      <c r="N939" s="27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76">
        <v>335</v>
      </c>
      <c r="AE939" s="79">
        <v>335</v>
      </c>
      <c r="AF939" s="79">
        <v>0</v>
      </c>
      <c r="AG939" s="79">
        <f t="shared" si="75"/>
        <v>335</v>
      </c>
      <c r="AH939" s="46">
        <f t="shared" si="77"/>
        <v>42210</v>
      </c>
      <c r="AI939" s="29">
        <f t="shared" si="78"/>
        <v>0</v>
      </c>
      <c r="AJ939" s="30">
        <f t="shared" si="79"/>
        <v>0</v>
      </c>
      <c r="AK939" s="52">
        <f t="shared" si="76"/>
      </c>
    </row>
    <row r="940" spans="1:37" ht="12.75">
      <c r="A940" s="94">
        <v>10613065</v>
      </c>
      <c r="B940" s="60" t="s">
        <v>218</v>
      </c>
      <c r="C940" s="60" t="s">
        <v>674</v>
      </c>
      <c r="D940" s="27"/>
      <c r="E940" s="36" t="s">
        <v>418</v>
      </c>
      <c r="F940" s="73">
        <v>126</v>
      </c>
      <c r="G940" s="27"/>
      <c r="H940" s="27"/>
      <c r="I940" s="27"/>
      <c r="J940" s="27"/>
      <c r="K940" s="27"/>
      <c r="L940" s="27"/>
      <c r="M940" s="27"/>
      <c r="N940" s="27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76">
        <v>335</v>
      </c>
      <c r="AE940" s="79">
        <v>335</v>
      </c>
      <c r="AF940" s="79">
        <v>0</v>
      </c>
      <c r="AG940" s="79">
        <f t="shared" si="75"/>
        <v>335</v>
      </c>
      <c r="AH940" s="46">
        <f t="shared" si="77"/>
        <v>42210</v>
      </c>
      <c r="AI940" s="29">
        <f t="shared" si="78"/>
        <v>0</v>
      </c>
      <c r="AJ940" s="30">
        <f t="shared" si="79"/>
        <v>0</v>
      </c>
      <c r="AK940" s="52">
        <f t="shared" si="76"/>
      </c>
    </row>
    <row r="941" spans="1:37" ht="12.75">
      <c r="A941" s="93">
        <v>11085874</v>
      </c>
      <c r="B941" s="60" t="s">
        <v>218</v>
      </c>
      <c r="C941" s="60" t="s">
        <v>1718</v>
      </c>
      <c r="D941" s="82" t="s">
        <v>1314</v>
      </c>
      <c r="E941" s="36" t="s">
        <v>418</v>
      </c>
      <c r="F941" s="73">
        <v>126</v>
      </c>
      <c r="G941" s="27"/>
      <c r="H941" s="27"/>
      <c r="I941" s="27"/>
      <c r="J941" s="27"/>
      <c r="K941" s="27"/>
      <c r="L941" s="27"/>
      <c r="M941" s="27"/>
      <c r="N941" s="27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76">
        <v>335</v>
      </c>
      <c r="AE941" s="79">
        <v>335</v>
      </c>
      <c r="AF941" s="79">
        <v>0</v>
      </c>
      <c r="AG941" s="79">
        <f t="shared" si="75"/>
        <v>335</v>
      </c>
      <c r="AH941" s="46">
        <f t="shared" si="77"/>
        <v>42210</v>
      </c>
      <c r="AI941" s="29">
        <f t="shared" si="78"/>
        <v>0</v>
      </c>
      <c r="AJ941" s="30">
        <f t="shared" si="79"/>
        <v>0</v>
      </c>
      <c r="AK941" s="52">
        <f t="shared" si="76"/>
      </c>
    </row>
    <row r="942" spans="1:37" ht="12.75">
      <c r="A942" s="97">
        <v>10371169</v>
      </c>
      <c r="B942" s="60" t="s">
        <v>218</v>
      </c>
      <c r="C942" s="60" t="s">
        <v>486</v>
      </c>
      <c r="D942" s="27"/>
      <c r="E942" s="36" t="s">
        <v>418</v>
      </c>
      <c r="F942" s="73">
        <v>126</v>
      </c>
      <c r="G942" s="27"/>
      <c r="H942" s="27"/>
      <c r="I942" s="27"/>
      <c r="J942" s="27"/>
      <c r="K942" s="27"/>
      <c r="L942" s="27"/>
      <c r="M942" s="27"/>
      <c r="N942" s="27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76">
        <v>335</v>
      </c>
      <c r="AE942" s="79">
        <v>335</v>
      </c>
      <c r="AF942" s="79">
        <v>0</v>
      </c>
      <c r="AG942" s="79">
        <f t="shared" si="75"/>
        <v>335</v>
      </c>
      <c r="AH942" s="46">
        <f t="shared" si="77"/>
        <v>42210</v>
      </c>
      <c r="AI942" s="29">
        <f t="shared" si="78"/>
        <v>0</v>
      </c>
      <c r="AJ942" s="30">
        <f t="shared" si="79"/>
        <v>0</v>
      </c>
      <c r="AK942" s="52">
        <f t="shared" si="76"/>
      </c>
    </row>
    <row r="943" spans="1:37" ht="12.75">
      <c r="A943" s="93">
        <v>10797597</v>
      </c>
      <c r="B943" s="60" t="s">
        <v>218</v>
      </c>
      <c r="C943" s="60" t="s">
        <v>918</v>
      </c>
      <c r="D943" s="62"/>
      <c r="E943" s="36" t="s">
        <v>418</v>
      </c>
      <c r="F943" s="73">
        <v>126</v>
      </c>
      <c r="G943" s="27"/>
      <c r="H943" s="27"/>
      <c r="I943" s="27"/>
      <c r="J943" s="27"/>
      <c r="K943" s="27"/>
      <c r="L943" s="27"/>
      <c r="M943" s="27"/>
      <c r="N943" s="27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76">
        <v>335</v>
      </c>
      <c r="AE943" s="79">
        <v>335</v>
      </c>
      <c r="AF943" s="79">
        <v>0</v>
      </c>
      <c r="AG943" s="79">
        <f t="shared" si="75"/>
        <v>335</v>
      </c>
      <c r="AH943" s="46">
        <f t="shared" si="77"/>
        <v>42210</v>
      </c>
      <c r="AI943" s="29">
        <f t="shared" si="78"/>
        <v>0</v>
      </c>
      <c r="AJ943" s="30">
        <f t="shared" si="79"/>
        <v>0</v>
      </c>
      <c r="AK943" s="52">
        <f t="shared" si="76"/>
      </c>
    </row>
    <row r="944" spans="1:37" ht="12.75">
      <c r="A944" s="93">
        <v>10528731</v>
      </c>
      <c r="B944" s="60" t="s">
        <v>218</v>
      </c>
      <c r="C944" s="60" t="s">
        <v>949</v>
      </c>
      <c r="D944" s="27"/>
      <c r="E944" s="36" t="s">
        <v>418</v>
      </c>
      <c r="F944" s="73">
        <v>126</v>
      </c>
      <c r="G944" s="27"/>
      <c r="H944" s="27"/>
      <c r="I944" s="27"/>
      <c r="J944" s="27"/>
      <c r="K944" s="27"/>
      <c r="L944" s="27"/>
      <c r="M944" s="27"/>
      <c r="N944" s="27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76">
        <v>335</v>
      </c>
      <c r="AE944" s="79">
        <v>335</v>
      </c>
      <c r="AF944" s="79">
        <v>0</v>
      </c>
      <c r="AG944" s="79">
        <f t="shared" si="75"/>
        <v>335</v>
      </c>
      <c r="AH944" s="46">
        <f t="shared" si="77"/>
        <v>42210</v>
      </c>
      <c r="AI944" s="29">
        <f t="shared" si="78"/>
        <v>0</v>
      </c>
      <c r="AJ944" s="30">
        <f t="shared" si="79"/>
        <v>0</v>
      </c>
      <c r="AK944" s="52">
        <f t="shared" si="76"/>
      </c>
    </row>
    <row r="945" spans="1:37" ht="12.75">
      <c r="A945" s="97">
        <v>10371008</v>
      </c>
      <c r="B945" s="60" t="s">
        <v>218</v>
      </c>
      <c r="C945" s="60" t="s">
        <v>487</v>
      </c>
      <c r="D945" s="27"/>
      <c r="E945" s="36" t="s">
        <v>418</v>
      </c>
      <c r="F945" s="73">
        <v>126</v>
      </c>
      <c r="G945" s="27"/>
      <c r="H945" s="27"/>
      <c r="I945" s="27"/>
      <c r="J945" s="27"/>
      <c r="K945" s="27"/>
      <c r="L945" s="27"/>
      <c r="M945" s="27"/>
      <c r="N945" s="27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76">
        <v>335</v>
      </c>
      <c r="AE945" s="79">
        <v>335</v>
      </c>
      <c r="AF945" s="79">
        <v>0</v>
      </c>
      <c r="AG945" s="79">
        <f t="shared" si="75"/>
        <v>335</v>
      </c>
      <c r="AH945" s="46">
        <f t="shared" si="77"/>
        <v>42210</v>
      </c>
      <c r="AI945" s="29">
        <f t="shared" si="78"/>
        <v>0</v>
      </c>
      <c r="AJ945" s="30">
        <f t="shared" si="79"/>
        <v>0</v>
      </c>
      <c r="AK945" s="52">
        <f t="shared" si="76"/>
      </c>
    </row>
    <row r="946" spans="1:37" ht="12.75">
      <c r="A946" s="118" t="s">
        <v>1053</v>
      </c>
      <c r="B946" s="60"/>
      <c r="C946" s="60"/>
      <c r="D946" s="26"/>
      <c r="E946" s="36" t="s">
        <v>418</v>
      </c>
      <c r="F946" s="53"/>
      <c r="G946" s="106" t="s">
        <v>31</v>
      </c>
      <c r="H946" s="106" t="s">
        <v>19</v>
      </c>
      <c r="I946" s="106" t="s">
        <v>20</v>
      </c>
      <c r="J946" s="106" t="s">
        <v>21</v>
      </c>
      <c r="K946" s="106" t="s">
        <v>22</v>
      </c>
      <c r="L946" s="106" t="s">
        <v>23</v>
      </c>
      <c r="M946" s="106" t="s">
        <v>24</v>
      </c>
      <c r="N946" s="106" t="s">
        <v>25</v>
      </c>
      <c r="O946" s="106" t="s">
        <v>26</v>
      </c>
      <c r="P946" s="106" t="s">
        <v>27</v>
      </c>
      <c r="Q946" s="106" t="s">
        <v>28</v>
      </c>
      <c r="R946" s="106" t="s">
        <v>29</v>
      </c>
      <c r="S946" s="106" t="s">
        <v>76</v>
      </c>
      <c r="T946" s="106" t="s">
        <v>184</v>
      </c>
      <c r="U946" s="106" t="s">
        <v>301</v>
      </c>
      <c r="V946" s="106" t="s">
        <v>302</v>
      </c>
      <c r="W946" s="106" t="s">
        <v>576</v>
      </c>
      <c r="X946" s="106" t="s">
        <v>303</v>
      </c>
      <c r="Y946" s="106" t="s">
        <v>577</v>
      </c>
      <c r="Z946" s="106" t="s">
        <v>304</v>
      </c>
      <c r="AA946" s="106" t="s">
        <v>305</v>
      </c>
      <c r="AB946" s="106" t="s">
        <v>306</v>
      </c>
      <c r="AC946" s="106" t="s">
        <v>645</v>
      </c>
      <c r="AD946" s="76"/>
      <c r="AE946" s="79"/>
      <c r="AF946" s="79"/>
      <c r="AG946" s="79"/>
      <c r="AH946" s="46">
        <f t="shared" si="77"/>
      </c>
      <c r="AI946" s="29">
        <f t="shared" si="78"/>
      </c>
      <c r="AJ946" s="30">
        <f t="shared" si="79"/>
      </c>
      <c r="AK946" s="52"/>
    </row>
    <row r="947" spans="1:37" ht="12.75">
      <c r="A947" s="93">
        <v>10970680</v>
      </c>
      <c r="B947" s="60" t="s">
        <v>950</v>
      </c>
      <c r="C947" s="60" t="s">
        <v>1242</v>
      </c>
      <c r="D947" s="82"/>
      <c r="E947" s="36" t="s">
        <v>418</v>
      </c>
      <c r="F947" s="31">
        <v>440</v>
      </c>
      <c r="G947" s="53"/>
      <c r="H947" s="53"/>
      <c r="I947" s="53"/>
      <c r="J947" s="53"/>
      <c r="K947" s="27"/>
      <c r="L947" s="27"/>
      <c r="M947" s="27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76">
        <v>59</v>
      </c>
      <c r="AE947" s="79">
        <v>59</v>
      </c>
      <c r="AF947" s="79">
        <v>0</v>
      </c>
      <c r="AG947" s="79">
        <f t="shared" si="75"/>
        <v>59</v>
      </c>
      <c r="AH947" s="46">
        <f t="shared" si="77"/>
        <v>25960</v>
      </c>
      <c r="AI947" s="29">
        <f t="shared" si="78"/>
        <v>0</v>
      </c>
      <c r="AJ947" s="30">
        <f t="shared" si="79"/>
        <v>0</v>
      </c>
      <c r="AK947" s="52">
        <f t="shared" si="76"/>
      </c>
    </row>
    <row r="948" spans="1:37" ht="12.75">
      <c r="A948" s="36">
        <v>10409329</v>
      </c>
      <c r="B948" s="60" t="s">
        <v>950</v>
      </c>
      <c r="C948" s="60" t="s">
        <v>1130</v>
      </c>
      <c r="D948" s="27"/>
      <c r="E948" s="36" t="s">
        <v>418</v>
      </c>
      <c r="F948" s="31">
        <v>440</v>
      </c>
      <c r="G948" s="53"/>
      <c r="H948" s="53"/>
      <c r="I948" s="53"/>
      <c r="J948" s="27"/>
      <c r="K948" s="27"/>
      <c r="L948" s="27"/>
      <c r="M948" s="27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76">
        <v>59</v>
      </c>
      <c r="AE948" s="79">
        <v>59</v>
      </c>
      <c r="AF948" s="79">
        <v>0</v>
      </c>
      <c r="AG948" s="79">
        <f t="shared" si="75"/>
        <v>59</v>
      </c>
      <c r="AH948" s="46">
        <f t="shared" si="77"/>
        <v>25960</v>
      </c>
      <c r="AI948" s="29">
        <f t="shared" si="78"/>
        <v>0</v>
      </c>
      <c r="AJ948" s="30">
        <f t="shared" si="79"/>
        <v>0</v>
      </c>
      <c r="AK948" s="52">
        <f t="shared" si="76"/>
      </c>
    </row>
    <row r="949" spans="1:37" ht="12.75">
      <c r="A949" s="93">
        <v>10864161</v>
      </c>
      <c r="B949" s="60" t="s">
        <v>950</v>
      </c>
      <c r="C949" s="60" t="s">
        <v>1076</v>
      </c>
      <c r="D949" s="61"/>
      <c r="E949" s="36" t="s">
        <v>418</v>
      </c>
      <c r="F949" s="31">
        <v>440</v>
      </c>
      <c r="G949" s="53"/>
      <c r="H949" s="53"/>
      <c r="I949" s="53"/>
      <c r="J949" s="53"/>
      <c r="K949" s="27"/>
      <c r="L949" s="27"/>
      <c r="M949" s="27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76">
        <v>59</v>
      </c>
      <c r="AE949" s="79">
        <v>59</v>
      </c>
      <c r="AF949" s="79">
        <v>0</v>
      </c>
      <c r="AG949" s="79">
        <f t="shared" si="75"/>
        <v>59</v>
      </c>
      <c r="AH949" s="46">
        <f t="shared" si="77"/>
        <v>25960</v>
      </c>
      <c r="AI949" s="29">
        <f t="shared" si="78"/>
        <v>0</v>
      </c>
      <c r="AJ949" s="30">
        <f t="shared" si="79"/>
        <v>0</v>
      </c>
      <c r="AK949" s="52">
        <f t="shared" si="76"/>
      </c>
    </row>
    <row r="950" spans="1:37" ht="12.75">
      <c r="A950" s="93">
        <v>10864162</v>
      </c>
      <c r="B950" s="60" t="s">
        <v>950</v>
      </c>
      <c r="C950" s="60" t="s">
        <v>1077</v>
      </c>
      <c r="D950" s="61"/>
      <c r="E950" s="36" t="s">
        <v>418</v>
      </c>
      <c r="F950" s="31">
        <v>440</v>
      </c>
      <c r="G950" s="53"/>
      <c r="H950" s="53"/>
      <c r="I950" s="53"/>
      <c r="J950" s="53"/>
      <c r="K950" s="27"/>
      <c r="L950" s="27"/>
      <c r="M950" s="27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76">
        <v>59</v>
      </c>
      <c r="AE950" s="79">
        <v>59</v>
      </c>
      <c r="AF950" s="79">
        <v>0</v>
      </c>
      <c r="AG950" s="79">
        <f t="shared" si="75"/>
        <v>59</v>
      </c>
      <c r="AH950" s="46">
        <f t="shared" si="77"/>
        <v>25960</v>
      </c>
      <c r="AI950" s="29">
        <f t="shared" si="78"/>
        <v>0</v>
      </c>
      <c r="AJ950" s="30">
        <f t="shared" si="79"/>
        <v>0</v>
      </c>
      <c r="AK950" s="52">
        <f t="shared" si="76"/>
      </c>
    </row>
    <row r="951" spans="1:37" ht="12.75">
      <c r="A951" s="93">
        <v>10864163</v>
      </c>
      <c r="B951" s="60" t="s">
        <v>950</v>
      </c>
      <c r="C951" s="60" t="s">
        <v>1078</v>
      </c>
      <c r="D951" s="61"/>
      <c r="E951" s="36" t="s">
        <v>418</v>
      </c>
      <c r="F951" s="31">
        <v>440</v>
      </c>
      <c r="G951" s="53"/>
      <c r="H951" s="53"/>
      <c r="I951" s="53"/>
      <c r="J951" s="53"/>
      <c r="K951" s="27"/>
      <c r="L951" s="27"/>
      <c r="M951" s="27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76">
        <v>59</v>
      </c>
      <c r="AE951" s="79">
        <v>59</v>
      </c>
      <c r="AF951" s="79">
        <v>0</v>
      </c>
      <c r="AG951" s="79">
        <f t="shared" si="75"/>
        <v>59</v>
      </c>
      <c r="AH951" s="46">
        <f t="shared" si="77"/>
        <v>25960</v>
      </c>
      <c r="AI951" s="29">
        <f t="shared" si="78"/>
        <v>0</v>
      </c>
      <c r="AJ951" s="30">
        <f t="shared" si="79"/>
        <v>0</v>
      </c>
      <c r="AK951" s="52">
        <f t="shared" si="76"/>
      </c>
    </row>
    <row r="952" spans="1:37" ht="12.75">
      <c r="A952" s="93">
        <v>10864165</v>
      </c>
      <c r="B952" s="60" t="s">
        <v>950</v>
      </c>
      <c r="C952" s="60" t="s">
        <v>1079</v>
      </c>
      <c r="D952" s="61"/>
      <c r="E952" s="36" t="s">
        <v>418</v>
      </c>
      <c r="F952" s="31">
        <v>440</v>
      </c>
      <c r="G952" s="53"/>
      <c r="H952" s="53"/>
      <c r="I952" s="53"/>
      <c r="J952" s="53"/>
      <c r="K952" s="27"/>
      <c r="L952" s="27"/>
      <c r="M952" s="27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76">
        <v>59</v>
      </c>
      <c r="AE952" s="79">
        <v>59</v>
      </c>
      <c r="AF952" s="79">
        <v>0</v>
      </c>
      <c r="AG952" s="79">
        <f t="shared" si="75"/>
        <v>59</v>
      </c>
      <c r="AH952" s="46">
        <f t="shared" si="77"/>
        <v>25960</v>
      </c>
      <c r="AI952" s="29">
        <f t="shared" si="78"/>
        <v>0</v>
      </c>
      <c r="AJ952" s="30">
        <f t="shared" si="79"/>
        <v>0</v>
      </c>
      <c r="AK952" s="52">
        <f t="shared" si="76"/>
      </c>
    </row>
    <row r="953" spans="1:37" ht="12.75">
      <c r="A953" s="93">
        <v>10864166</v>
      </c>
      <c r="B953" s="60" t="s">
        <v>950</v>
      </c>
      <c r="C953" s="60" t="s">
        <v>1080</v>
      </c>
      <c r="D953" s="61"/>
      <c r="E953" s="36" t="s">
        <v>418</v>
      </c>
      <c r="F953" s="31">
        <v>440</v>
      </c>
      <c r="G953" s="53"/>
      <c r="H953" s="53"/>
      <c r="I953" s="53"/>
      <c r="J953" s="53"/>
      <c r="K953" s="27"/>
      <c r="L953" s="27"/>
      <c r="M953" s="27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76">
        <v>59</v>
      </c>
      <c r="AE953" s="79">
        <v>59</v>
      </c>
      <c r="AF953" s="79">
        <v>0</v>
      </c>
      <c r="AG953" s="79">
        <f t="shared" si="75"/>
        <v>59</v>
      </c>
      <c r="AH953" s="46">
        <f t="shared" si="77"/>
        <v>25960</v>
      </c>
      <c r="AI953" s="29">
        <f t="shared" si="78"/>
        <v>0</v>
      </c>
      <c r="AJ953" s="30">
        <f t="shared" si="79"/>
        <v>0</v>
      </c>
      <c r="AK953" s="52">
        <f t="shared" si="76"/>
      </c>
    </row>
    <row r="954" spans="1:37" ht="12.75">
      <c r="A954" s="93">
        <v>10864167</v>
      </c>
      <c r="B954" s="60" t="s">
        <v>950</v>
      </c>
      <c r="C954" s="60" t="s">
        <v>1081</v>
      </c>
      <c r="D954" s="61"/>
      <c r="E954" s="36" t="s">
        <v>418</v>
      </c>
      <c r="F954" s="31">
        <v>440</v>
      </c>
      <c r="G954" s="53"/>
      <c r="H954" s="53"/>
      <c r="I954" s="53"/>
      <c r="J954" s="53"/>
      <c r="K954" s="27"/>
      <c r="L954" s="27"/>
      <c r="M954" s="27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76">
        <v>59</v>
      </c>
      <c r="AE954" s="79">
        <v>59</v>
      </c>
      <c r="AF954" s="79">
        <v>0</v>
      </c>
      <c r="AG954" s="79">
        <f t="shared" si="75"/>
        <v>59</v>
      </c>
      <c r="AH954" s="46">
        <f t="shared" si="77"/>
        <v>25960</v>
      </c>
      <c r="AI954" s="29">
        <f t="shared" si="78"/>
        <v>0</v>
      </c>
      <c r="AJ954" s="30">
        <f t="shared" si="79"/>
        <v>0</v>
      </c>
      <c r="AK954" s="52">
        <f t="shared" si="76"/>
      </c>
    </row>
    <row r="955" spans="1:37" ht="12.75">
      <c r="A955" s="93">
        <v>10864168</v>
      </c>
      <c r="B955" s="60" t="s">
        <v>950</v>
      </c>
      <c r="C955" s="60" t="s">
        <v>1082</v>
      </c>
      <c r="D955" s="61"/>
      <c r="E955" s="36" t="s">
        <v>418</v>
      </c>
      <c r="F955" s="31">
        <v>440</v>
      </c>
      <c r="G955" s="53"/>
      <c r="H955" s="53"/>
      <c r="I955" s="53"/>
      <c r="J955" s="53"/>
      <c r="K955" s="27"/>
      <c r="L955" s="27"/>
      <c r="M955" s="27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76">
        <v>59</v>
      </c>
      <c r="AE955" s="79">
        <v>59</v>
      </c>
      <c r="AF955" s="79">
        <v>0</v>
      </c>
      <c r="AG955" s="79">
        <f t="shared" si="75"/>
        <v>59</v>
      </c>
      <c r="AH955" s="46">
        <f t="shared" si="77"/>
        <v>25960</v>
      </c>
      <c r="AI955" s="29">
        <f t="shared" si="78"/>
        <v>0</v>
      </c>
      <c r="AJ955" s="30">
        <f t="shared" si="79"/>
        <v>0</v>
      </c>
      <c r="AK955" s="52">
        <f t="shared" si="76"/>
      </c>
    </row>
    <row r="956" spans="1:37" ht="12.75">
      <c r="A956" s="93">
        <v>10864169</v>
      </c>
      <c r="B956" s="60" t="s">
        <v>950</v>
      </c>
      <c r="C956" s="60" t="s">
        <v>1083</v>
      </c>
      <c r="D956" s="61"/>
      <c r="E956" s="36" t="s">
        <v>418</v>
      </c>
      <c r="F956" s="31">
        <v>440</v>
      </c>
      <c r="G956" s="53"/>
      <c r="H956" s="53"/>
      <c r="I956" s="53"/>
      <c r="J956" s="53"/>
      <c r="K956" s="27"/>
      <c r="L956" s="27"/>
      <c r="M956" s="27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76">
        <v>59</v>
      </c>
      <c r="AE956" s="79">
        <v>59</v>
      </c>
      <c r="AF956" s="79">
        <v>0</v>
      </c>
      <c r="AG956" s="79">
        <f t="shared" si="75"/>
        <v>59</v>
      </c>
      <c r="AH956" s="46">
        <f t="shared" si="77"/>
        <v>25960</v>
      </c>
      <c r="AI956" s="29">
        <f t="shared" si="78"/>
        <v>0</v>
      </c>
      <c r="AJ956" s="30">
        <f t="shared" si="79"/>
        <v>0</v>
      </c>
      <c r="AK956" s="52">
        <f t="shared" si="76"/>
      </c>
    </row>
    <row r="957" spans="1:37" ht="12.75">
      <c r="A957" s="93">
        <v>10864164</v>
      </c>
      <c r="B957" s="60" t="s">
        <v>950</v>
      </c>
      <c r="C957" s="60" t="s">
        <v>1084</v>
      </c>
      <c r="D957" s="61"/>
      <c r="E957" s="36" t="s">
        <v>418</v>
      </c>
      <c r="F957" s="31">
        <v>440</v>
      </c>
      <c r="G957" s="53"/>
      <c r="H957" s="53"/>
      <c r="I957" s="53"/>
      <c r="J957" s="53"/>
      <c r="K957" s="27"/>
      <c r="L957" s="27"/>
      <c r="M957" s="27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76">
        <v>59</v>
      </c>
      <c r="AE957" s="79">
        <v>59</v>
      </c>
      <c r="AF957" s="79">
        <v>0</v>
      </c>
      <c r="AG957" s="79">
        <f t="shared" si="75"/>
        <v>59</v>
      </c>
      <c r="AH957" s="46">
        <f t="shared" si="77"/>
        <v>25960</v>
      </c>
      <c r="AI957" s="29">
        <f t="shared" si="78"/>
        <v>0</v>
      </c>
      <c r="AJ957" s="30">
        <f t="shared" si="79"/>
        <v>0</v>
      </c>
      <c r="AK957" s="52">
        <f t="shared" si="76"/>
      </c>
    </row>
    <row r="958" spans="1:37" ht="12.75">
      <c r="A958" s="93">
        <v>10970679</v>
      </c>
      <c r="B958" s="60" t="s">
        <v>950</v>
      </c>
      <c r="C958" s="60" t="s">
        <v>1242</v>
      </c>
      <c r="D958" s="82"/>
      <c r="E958" s="36" t="s">
        <v>418</v>
      </c>
      <c r="F958" s="72">
        <v>260</v>
      </c>
      <c r="G958" s="53"/>
      <c r="H958" s="53"/>
      <c r="I958" s="53"/>
      <c r="J958" s="53"/>
      <c r="K958" s="27"/>
      <c r="L958" s="27"/>
      <c r="M958" s="27"/>
      <c r="N958" s="27"/>
      <c r="O958" s="27"/>
      <c r="P958" s="53"/>
      <c r="Q958" s="53"/>
      <c r="R958" s="27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76">
        <v>88</v>
      </c>
      <c r="AE958" s="79">
        <v>88</v>
      </c>
      <c r="AF958" s="79">
        <v>0</v>
      </c>
      <c r="AG958" s="79">
        <f aca="true" t="shared" si="80" ref="AG958:AG1021">AE958*(1-$AH$16)+AF958</f>
        <v>88</v>
      </c>
      <c r="AH958" s="46">
        <f t="shared" si="77"/>
        <v>22880</v>
      </c>
      <c r="AI958" s="29">
        <f t="shared" si="78"/>
        <v>0</v>
      </c>
      <c r="AJ958" s="30">
        <f t="shared" si="79"/>
        <v>0</v>
      </c>
      <c r="AK958" s="52">
        <f aca="true" t="shared" si="81" ref="AK958:AK1021">IF(AI958=0,"",F958*AI958)</f>
      </c>
    </row>
    <row r="959" spans="1:37" ht="12.75">
      <c r="A959" s="36">
        <v>10409268</v>
      </c>
      <c r="B959" s="60" t="s">
        <v>950</v>
      </c>
      <c r="C959" s="60" t="s">
        <v>1130</v>
      </c>
      <c r="D959" s="27"/>
      <c r="E959" s="36" t="s">
        <v>418</v>
      </c>
      <c r="F959" s="72">
        <v>260</v>
      </c>
      <c r="G959" s="53"/>
      <c r="H959" s="53"/>
      <c r="I959" s="53"/>
      <c r="J959" s="53"/>
      <c r="K959" s="27"/>
      <c r="L959" s="27"/>
      <c r="M959" s="27"/>
      <c r="N959" s="27"/>
      <c r="O959" s="27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76">
        <v>88</v>
      </c>
      <c r="AE959" s="79">
        <v>88</v>
      </c>
      <c r="AF959" s="79">
        <v>0</v>
      </c>
      <c r="AG959" s="79">
        <f t="shared" si="80"/>
        <v>88</v>
      </c>
      <c r="AH959" s="46">
        <f t="shared" si="77"/>
        <v>22880</v>
      </c>
      <c r="AI959" s="29">
        <f t="shared" si="78"/>
        <v>0</v>
      </c>
      <c r="AJ959" s="30">
        <f t="shared" si="79"/>
        <v>0</v>
      </c>
      <c r="AK959" s="52">
        <f t="shared" si="81"/>
      </c>
    </row>
    <row r="960" spans="1:37" ht="12.75">
      <c r="A960" s="93">
        <v>10864062</v>
      </c>
      <c r="B960" s="60" t="s">
        <v>950</v>
      </c>
      <c r="C960" s="60" t="s">
        <v>1076</v>
      </c>
      <c r="D960" s="61"/>
      <c r="E960" s="36" t="s">
        <v>418</v>
      </c>
      <c r="F960" s="72">
        <v>260</v>
      </c>
      <c r="G960" s="53"/>
      <c r="H960" s="53"/>
      <c r="I960" s="53"/>
      <c r="J960" s="53"/>
      <c r="K960" s="27"/>
      <c r="L960" s="27"/>
      <c r="M960" s="27"/>
      <c r="N960" s="27"/>
      <c r="O960" s="27"/>
      <c r="P960" s="53"/>
      <c r="Q960" s="53"/>
      <c r="R960" s="27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76">
        <v>88</v>
      </c>
      <c r="AE960" s="79">
        <v>88</v>
      </c>
      <c r="AF960" s="79">
        <v>0</v>
      </c>
      <c r="AG960" s="79">
        <f t="shared" si="80"/>
        <v>88</v>
      </c>
      <c r="AH960" s="46">
        <f t="shared" si="77"/>
        <v>22880</v>
      </c>
      <c r="AI960" s="29">
        <f t="shared" si="78"/>
        <v>0</v>
      </c>
      <c r="AJ960" s="30">
        <f t="shared" si="79"/>
        <v>0</v>
      </c>
      <c r="AK960" s="52">
        <f t="shared" si="81"/>
      </c>
    </row>
    <row r="961" spans="1:37" ht="12.75">
      <c r="A961" s="93">
        <v>10864063</v>
      </c>
      <c r="B961" s="60" t="s">
        <v>950</v>
      </c>
      <c r="C961" s="60" t="s">
        <v>1077</v>
      </c>
      <c r="D961" s="61"/>
      <c r="E961" s="36" t="s">
        <v>418</v>
      </c>
      <c r="F961" s="72">
        <v>260</v>
      </c>
      <c r="G961" s="53"/>
      <c r="H961" s="53"/>
      <c r="I961" s="53"/>
      <c r="J961" s="53"/>
      <c r="K961" s="27"/>
      <c r="L961" s="27"/>
      <c r="M961" s="27"/>
      <c r="N961" s="27"/>
      <c r="O961" s="27"/>
      <c r="P961" s="53"/>
      <c r="Q961" s="53"/>
      <c r="R961" s="27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76">
        <v>88</v>
      </c>
      <c r="AE961" s="79">
        <v>88</v>
      </c>
      <c r="AF961" s="79">
        <v>0</v>
      </c>
      <c r="AG961" s="79">
        <f t="shared" si="80"/>
        <v>88</v>
      </c>
      <c r="AH961" s="46">
        <f t="shared" si="77"/>
        <v>22880</v>
      </c>
      <c r="AI961" s="29">
        <f t="shared" si="78"/>
        <v>0</v>
      </c>
      <c r="AJ961" s="30">
        <f t="shared" si="79"/>
        <v>0</v>
      </c>
      <c r="AK961" s="52">
        <f t="shared" si="81"/>
      </c>
    </row>
    <row r="962" spans="1:37" ht="12.75">
      <c r="A962" s="93">
        <v>10864064</v>
      </c>
      <c r="B962" s="60" t="s">
        <v>950</v>
      </c>
      <c r="C962" s="60" t="s">
        <v>1078</v>
      </c>
      <c r="D962" s="61"/>
      <c r="E962" s="36" t="s">
        <v>418</v>
      </c>
      <c r="F962" s="72">
        <v>260</v>
      </c>
      <c r="G962" s="53"/>
      <c r="H962" s="53"/>
      <c r="I962" s="53"/>
      <c r="J962" s="53"/>
      <c r="K962" s="27"/>
      <c r="L962" s="27"/>
      <c r="M962" s="27"/>
      <c r="N962" s="27"/>
      <c r="O962" s="27"/>
      <c r="P962" s="53"/>
      <c r="Q962" s="53"/>
      <c r="R962" s="27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76">
        <v>88</v>
      </c>
      <c r="AE962" s="79">
        <v>88</v>
      </c>
      <c r="AF962" s="79">
        <v>0</v>
      </c>
      <c r="AG962" s="79">
        <f t="shared" si="80"/>
        <v>88</v>
      </c>
      <c r="AH962" s="46">
        <f t="shared" si="77"/>
        <v>22880</v>
      </c>
      <c r="AI962" s="29">
        <f t="shared" si="78"/>
        <v>0</v>
      </c>
      <c r="AJ962" s="30">
        <f t="shared" si="79"/>
        <v>0</v>
      </c>
      <c r="AK962" s="52">
        <f t="shared" si="81"/>
      </c>
    </row>
    <row r="963" spans="1:37" ht="12.75">
      <c r="A963" s="93">
        <v>10864066</v>
      </c>
      <c r="B963" s="60" t="s">
        <v>950</v>
      </c>
      <c r="C963" s="60" t="s">
        <v>1079</v>
      </c>
      <c r="D963" s="61"/>
      <c r="E963" s="36" t="s">
        <v>418</v>
      </c>
      <c r="F963" s="72">
        <v>260</v>
      </c>
      <c r="G963" s="53"/>
      <c r="H963" s="53"/>
      <c r="I963" s="53"/>
      <c r="J963" s="53"/>
      <c r="K963" s="27"/>
      <c r="L963" s="27"/>
      <c r="M963" s="27"/>
      <c r="N963" s="27"/>
      <c r="O963" s="27"/>
      <c r="P963" s="53"/>
      <c r="Q963" s="53"/>
      <c r="R963" s="27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76">
        <v>88</v>
      </c>
      <c r="AE963" s="79">
        <v>88</v>
      </c>
      <c r="AF963" s="79">
        <v>0</v>
      </c>
      <c r="AG963" s="79">
        <f t="shared" si="80"/>
        <v>88</v>
      </c>
      <c r="AH963" s="46">
        <f t="shared" si="77"/>
        <v>22880</v>
      </c>
      <c r="AI963" s="29">
        <f t="shared" si="78"/>
        <v>0</v>
      </c>
      <c r="AJ963" s="30">
        <f t="shared" si="79"/>
        <v>0</v>
      </c>
      <c r="AK963" s="52">
        <f t="shared" si="81"/>
      </c>
    </row>
    <row r="964" spans="1:37" ht="12.75">
      <c r="A964" s="93">
        <v>10864067</v>
      </c>
      <c r="B964" s="60" t="s">
        <v>950</v>
      </c>
      <c r="C964" s="60" t="s">
        <v>1080</v>
      </c>
      <c r="D964" s="61"/>
      <c r="E964" s="36" t="s">
        <v>418</v>
      </c>
      <c r="F964" s="72">
        <v>260</v>
      </c>
      <c r="G964" s="53"/>
      <c r="H964" s="53"/>
      <c r="I964" s="53"/>
      <c r="J964" s="53"/>
      <c r="K964" s="27"/>
      <c r="L964" s="27"/>
      <c r="M964" s="27"/>
      <c r="N964" s="27"/>
      <c r="O964" s="27"/>
      <c r="P964" s="53"/>
      <c r="Q964" s="53"/>
      <c r="R964" s="27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76">
        <v>88</v>
      </c>
      <c r="AE964" s="79">
        <v>88</v>
      </c>
      <c r="AF964" s="79">
        <v>0</v>
      </c>
      <c r="AG964" s="79">
        <f t="shared" si="80"/>
        <v>88</v>
      </c>
      <c r="AH964" s="46">
        <f t="shared" si="77"/>
        <v>22880</v>
      </c>
      <c r="AI964" s="29">
        <f t="shared" si="78"/>
        <v>0</v>
      </c>
      <c r="AJ964" s="30">
        <f t="shared" si="79"/>
        <v>0</v>
      </c>
      <c r="AK964" s="52">
        <f t="shared" si="81"/>
      </c>
    </row>
    <row r="965" spans="1:37" ht="12.75">
      <c r="A965" s="93">
        <v>10864068</v>
      </c>
      <c r="B965" s="60" t="s">
        <v>950</v>
      </c>
      <c r="C965" s="60" t="s">
        <v>1081</v>
      </c>
      <c r="D965" s="61"/>
      <c r="E965" s="36" t="s">
        <v>418</v>
      </c>
      <c r="F965" s="72">
        <v>260</v>
      </c>
      <c r="G965" s="53"/>
      <c r="H965" s="53"/>
      <c r="I965" s="53"/>
      <c r="J965" s="53"/>
      <c r="K965" s="27"/>
      <c r="L965" s="27"/>
      <c r="M965" s="27"/>
      <c r="N965" s="27"/>
      <c r="O965" s="27"/>
      <c r="P965" s="53"/>
      <c r="Q965" s="53"/>
      <c r="R965" s="27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76">
        <v>88</v>
      </c>
      <c r="AE965" s="79">
        <v>88</v>
      </c>
      <c r="AF965" s="79">
        <v>0</v>
      </c>
      <c r="AG965" s="79">
        <f t="shared" si="80"/>
        <v>88</v>
      </c>
      <c r="AH965" s="46">
        <f t="shared" si="77"/>
        <v>22880</v>
      </c>
      <c r="AI965" s="29">
        <f t="shared" si="78"/>
        <v>0</v>
      </c>
      <c r="AJ965" s="30">
        <f t="shared" si="79"/>
        <v>0</v>
      </c>
      <c r="AK965" s="52">
        <f t="shared" si="81"/>
      </c>
    </row>
    <row r="966" spans="1:37" ht="12.75">
      <c r="A966" s="93">
        <v>10864159</v>
      </c>
      <c r="B966" s="60" t="s">
        <v>950</v>
      </c>
      <c r="C966" s="60" t="s">
        <v>1082</v>
      </c>
      <c r="D966" s="61"/>
      <c r="E966" s="36" t="s">
        <v>418</v>
      </c>
      <c r="F966" s="72">
        <v>260</v>
      </c>
      <c r="G966" s="53"/>
      <c r="H966" s="53"/>
      <c r="I966" s="53"/>
      <c r="J966" s="53"/>
      <c r="K966" s="27"/>
      <c r="L966" s="27"/>
      <c r="M966" s="27"/>
      <c r="N966" s="27"/>
      <c r="O966" s="27"/>
      <c r="P966" s="53"/>
      <c r="Q966" s="53"/>
      <c r="R966" s="27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76">
        <v>88</v>
      </c>
      <c r="AE966" s="79">
        <v>88</v>
      </c>
      <c r="AF966" s="79">
        <v>0</v>
      </c>
      <c r="AG966" s="79">
        <f t="shared" si="80"/>
        <v>88</v>
      </c>
      <c r="AH966" s="46">
        <f t="shared" si="77"/>
        <v>22880</v>
      </c>
      <c r="AI966" s="29">
        <f t="shared" si="78"/>
        <v>0</v>
      </c>
      <c r="AJ966" s="30">
        <f t="shared" si="79"/>
        <v>0</v>
      </c>
      <c r="AK966" s="52">
        <f t="shared" si="81"/>
      </c>
    </row>
    <row r="967" spans="1:37" ht="12.75">
      <c r="A967" s="93">
        <v>10864160</v>
      </c>
      <c r="B967" s="60" t="s">
        <v>950</v>
      </c>
      <c r="C967" s="60" t="s">
        <v>1083</v>
      </c>
      <c r="D967" s="61"/>
      <c r="E967" s="36" t="s">
        <v>418</v>
      </c>
      <c r="F967" s="72">
        <v>260</v>
      </c>
      <c r="G967" s="53"/>
      <c r="H967" s="53"/>
      <c r="I967" s="53"/>
      <c r="J967" s="53"/>
      <c r="K967" s="27"/>
      <c r="L967" s="27"/>
      <c r="M967" s="27"/>
      <c r="N967" s="27"/>
      <c r="O967" s="27"/>
      <c r="P967" s="53"/>
      <c r="Q967" s="53"/>
      <c r="R967" s="27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76">
        <v>88</v>
      </c>
      <c r="AE967" s="79">
        <v>88</v>
      </c>
      <c r="AF967" s="79">
        <v>0</v>
      </c>
      <c r="AG967" s="79">
        <f t="shared" si="80"/>
        <v>88</v>
      </c>
      <c r="AH967" s="46">
        <f t="shared" si="77"/>
        <v>22880</v>
      </c>
      <c r="AI967" s="29">
        <f t="shared" si="78"/>
        <v>0</v>
      </c>
      <c r="AJ967" s="30">
        <f t="shared" si="79"/>
        <v>0</v>
      </c>
      <c r="AK967" s="52">
        <f t="shared" si="81"/>
      </c>
    </row>
    <row r="968" spans="1:37" ht="12.75">
      <c r="A968" s="93">
        <v>10864065</v>
      </c>
      <c r="B968" s="60" t="s">
        <v>950</v>
      </c>
      <c r="C968" s="60" t="s">
        <v>1084</v>
      </c>
      <c r="D968" s="61"/>
      <c r="E968" s="36" t="s">
        <v>418</v>
      </c>
      <c r="F968" s="72">
        <v>260</v>
      </c>
      <c r="G968" s="53"/>
      <c r="H968" s="53"/>
      <c r="I968" s="53"/>
      <c r="J968" s="53"/>
      <c r="K968" s="27"/>
      <c r="L968" s="27"/>
      <c r="M968" s="27"/>
      <c r="N968" s="27"/>
      <c r="O968" s="27"/>
      <c r="P968" s="53"/>
      <c r="Q968" s="53"/>
      <c r="R968" s="27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76">
        <v>88</v>
      </c>
      <c r="AE968" s="79">
        <v>88</v>
      </c>
      <c r="AF968" s="79">
        <v>0</v>
      </c>
      <c r="AG968" s="79">
        <f t="shared" si="80"/>
        <v>88</v>
      </c>
      <c r="AH968" s="46">
        <f t="shared" si="77"/>
        <v>22880</v>
      </c>
      <c r="AI968" s="29">
        <f t="shared" si="78"/>
        <v>0</v>
      </c>
      <c r="AJ968" s="30">
        <f t="shared" si="79"/>
        <v>0</v>
      </c>
      <c r="AK968" s="52">
        <f t="shared" si="81"/>
      </c>
    </row>
    <row r="969" spans="1:37" ht="12.75">
      <c r="A969" s="118" t="s">
        <v>788</v>
      </c>
      <c r="B969" s="60"/>
      <c r="C969" s="60"/>
      <c r="D969" s="26"/>
      <c r="E969" s="36" t="s">
        <v>418</v>
      </c>
      <c r="F969" s="53"/>
      <c r="G969" s="106" t="s">
        <v>31</v>
      </c>
      <c r="H969" s="106" t="s">
        <v>19</v>
      </c>
      <c r="I969" s="106" t="s">
        <v>20</v>
      </c>
      <c r="J969" s="106" t="s">
        <v>21</v>
      </c>
      <c r="K969" s="106" t="s">
        <v>22</v>
      </c>
      <c r="L969" s="106" t="s">
        <v>23</v>
      </c>
      <c r="M969" s="106" t="s">
        <v>24</v>
      </c>
      <c r="N969" s="106" t="s">
        <v>25</v>
      </c>
      <c r="O969" s="106" t="s">
        <v>26</v>
      </c>
      <c r="P969" s="106" t="s">
        <v>27</v>
      </c>
      <c r="Q969" s="106" t="s">
        <v>28</v>
      </c>
      <c r="R969" s="106" t="s">
        <v>29</v>
      </c>
      <c r="S969" s="106" t="s">
        <v>76</v>
      </c>
      <c r="T969" s="106" t="s">
        <v>184</v>
      </c>
      <c r="U969" s="106" t="s">
        <v>301</v>
      </c>
      <c r="V969" s="106" t="s">
        <v>302</v>
      </c>
      <c r="W969" s="106" t="s">
        <v>576</v>
      </c>
      <c r="X969" s="106" t="s">
        <v>303</v>
      </c>
      <c r="Y969" s="106" t="s">
        <v>577</v>
      </c>
      <c r="Z969" s="106" t="s">
        <v>304</v>
      </c>
      <c r="AA969" s="106" t="s">
        <v>305</v>
      </c>
      <c r="AB969" s="106" t="s">
        <v>306</v>
      </c>
      <c r="AC969" s="106" t="s">
        <v>645</v>
      </c>
      <c r="AD969" s="76"/>
      <c r="AE969" s="79"/>
      <c r="AF969" s="79"/>
      <c r="AG969" s="79"/>
      <c r="AH969" s="46">
        <f t="shared" si="77"/>
      </c>
      <c r="AI969" s="29">
        <f t="shared" si="78"/>
      </c>
      <c r="AJ969" s="30">
        <f t="shared" si="79"/>
      </c>
      <c r="AK969" s="52"/>
    </row>
    <row r="970" spans="1:37" ht="12.75">
      <c r="A970" s="93">
        <v>10970685</v>
      </c>
      <c r="B970" s="60" t="s">
        <v>950</v>
      </c>
      <c r="C970" s="60" t="s">
        <v>1349</v>
      </c>
      <c r="D970" s="82"/>
      <c r="E970" s="36" t="s">
        <v>418</v>
      </c>
      <c r="F970" s="72">
        <v>260</v>
      </c>
      <c r="G970" s="53"/>
      <c r="H970" s="53"/>
      <c r="I970" s="53"/>
      <c r="J970" s="53"/>
      <c r="K970" s="27"/>
      <c r="L970" s="27"/>
      <c r="M970" s="27"/>
      <c r="N970" s="27"/>
      <c r="O970" s="27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76">
        <v>91</v>
      </c>
      <c r="AE970" s="79">
        <v>91</v>
      </c>
      <c r="AF970" s="79">
        <v>0</v>
      </c>
      <c r="AG970" s="79">
        <f t="shared" si="80"/>
        <v>91</v>
      </c>
      <c r="AH970" s="46">
        <f t="shared" si="77"/>
        <v>23660</v>
      </c>
      <c r="AI970" s="29">
        <f t="shared" si="78"/>
        <v>0</v>
      </c>
      <c r="AJ970" s="30">
        <f t="shared" si="79"/>
        <v>0</v>
      </c>
      <c r="AK970" s="52">
        <f t="shared" si="81"/>
      </c>
    </row>
    <row r="971" spans="1:37" ht="12.75">
      <c r="A971" s="93">
        <v>10970686</v>
      </c>
      <c r="B971" s="60" t="s">
        <v>950</v>
      </c>
      <c r="C971" s="60" t="s">
        <v>1243</v>
      </c>
      <c r="D971" s="82"/>
      <c r="E971" s="36" t="s">
        <v>418</v>
      </c>
      <c r="F971" s="72">
        <v>260</v>
      </c>
      <c r="G971" s="53"/>
      <c r="H971" s="53"/>
      <c r="I971" s="53"/>
      <c r="J971" s="53"/>
      <c r="K971" s="27"/>
      <c r="L971" s="27"/>
      <c r="M971" s="27"/>
      <c r="N971" s="27"/>
      <c r="O971" s="27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76">
        <v>91</v>
      </c>
      <c r="AE971" s="79">
        <v>91</v>
      </c>
      <c r="AF971" s="79">
        <v>0</v>
      </c>
      <c r="AG971" s="79">
        <f t="shared" si="80"/>
        <v>91</v>
      </c>
      <c r="AH971" s="46">
        <f t="shared" si="77"/>
        <v>23660</v>
      </c>
      <c r="AI971" s="29">
        <f t="shared" si="78"/>
        <v>0</v>
      </c>
      <c r="AJ971" s="30">
        <f t="shared" si="79"/>
        <v>0</v>
      </c>
      <c r="AK971" s="52">
        <f t="shared" si="81"/>
      </c>
    </row>
    <row r="972" spans="1:37" ht="12.75">
      <c r="A972" s="93">
        <v>10799110</v>
      </c>
      <c r="B972" s="60" t="s">
        <v>950</v>
      </c>
      <c r="C972" s="60" t="s">
        <v>1131</v>
      </c>
      <c r="D972" s="61"/>
      <c r="E972" s="36" t="s">
        <v>418</v>
      </c>
      <c r="F972" s="72">
        <v>260</v>
      </c>
      <c r="G972" s="53"/>
      <c r="H972" s="53"/>
      <c r="I972" s="53"/>
      <c r="J972" s="53"/>
      <c r="K972" s="27"/>
      <c r="L972" s="27"/>
      <c r="M972" s="27"/>
      <c r="N972" s="27"/>
      <c r="O972" s="27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76">
        <v>91</v>
      </c>
      <c r="AE972" s="79">
        <v>91</v>
      </c>
      <c r="AF972" s="79">
        <v>0</v>
      </c>
      <c r="AG972" s="79">
        <f t="shared" si="80"/>
        <v>91</v>
      </c>
      <c r="AH972" s="46">
        <f t="shared" si="77"/>
        <v>23660</v>
      </c>
      <c r="AI972" s="29">
        <f t="shared" si="78"/>
        <v>0</v>
      </c>
      <c r="AJ972" s="30">
        <f t="shared" si="79"/>
        <v>0</v>
      </c>
      <c r="AK972" s="52">
        <f t="shared" si="81"/>
      </c>
    </row>
    <row r="973" spans="1:37" ht="12.75">
      <c r="A973" s="93">
        <v>10861066</v>
      </c>
      <c r="B973" s="60" t="s">
        <v>950</v>
      </c>
      <c r="C973" s="60" t="s">
        <v>1072</v>
      </c>
      <c r="D973" s="61"/>
      <c r="E973" s="36" t="s">
        <v>418</v>
      </c>
      <c r="F973" s="72">
        <v>260</v>
      </c>
      <c r="G973" s="53"/>
      <c r="H973" s="53"/>
      <c r="I973" s="53"/>
      <c r="J973" s="53"/>
      <c r="K973" s="27"/>
      <c r="L973" s="27"/>
      <c r="M973" s="27"/>
      <c r="N973" s="27"/>
      <c r="O973" s="27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76">
        <v>91</v>
      </c>
      <c r="AE973" s="79">
        <v>91</v>
      </c>
      <c r="AF973" s="79">
        <v>0</v>
      </c>
      <c r="AG973" s="79">
        <f t="shared" si="80"/>
        <v>91</v>
      </c>
      <c r="AH973" s="46">
        <f t="shared" si="77"/>
        <v>23660</v>
      </c>
      <c r="AI973" s="29">
        <f t="shared" si="78"/>
        <v>0</v>
      </c>
      <c r="AJ973" s="30">
        <f t="shared" si="79"/>
        <v>0</v>
      </c>
      <c r="AK973" s="52">
        <f t="shared" si="81"/>
      </c>
    </row>
    <row r="974" spans="1:37" ht="12.75">
      <c r="A974" s="93">
        <v>10936910</v>
      </c>
      <c r="B974" s="60" t="s">
        <v>950</v>
      </c>
      <c r="C974" s="60" t="s">
        <v>1073</v>
      </c>
      <c r="D974" s="61"/>
      <c r="E974" s="36" t="s">
        <v>418</v>
      </c>
      <c r="F974" s="72">
        <v>260</v>
      </c>
      <c r="G974" s="53"/>
      <c r="H974" s="53"/>
      <c r="I974" s="53"/>
      <c r="J974" s="53"/>
      <c r="K974" s="27"/>
      <c r="L974" s="27"/>
      <c r="M974" s="27"/>
      <c r="N974" s="27"/>
      <c r="O974" s="27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76">
        <v>91</v>
      </c>
      <c r="AE974" s="79">
        <v>91</v>
      </c>
      <c r="AF974" s="79">
        <v>0</v>
      </c>
      <c r="AG974" s="79">
        <f t="shared" si="80"/>
        <v>91</v>
      </c>
      <c r="AH974" s="46">
        <f t="shared" si="77"/>
        <v>23660</v>
      </c>
      <c r="AI974" s="29">
        <f t="shared" si="78"/>
        <v>0</v>
      </c>
      <c r="AJ974" s="30">
        <f t="shared" si="79"/>
        <v>0</v>
      </c>
      <c r="AK974" s="52">
        <f t="shared" si="81"/>
      </c>
    </row>
    <row r="975" spans="1:37" ht="12.75">
      <c r="A975" s="93">
        <v>10799109</v>
      </c>
      <c r="B975" s="60" t="s">
        <v>950</v>
      </c>
      <c r="C975" s="60" t="s">
        <v>919</v>
      </c>
      <c r="D975" s="61"/>
      <c r="E975" s="36" t="s">
        <v>418</v>
      </c>
      <c r="F975" s="72">
        <v>260</v>
      </c>
      <c r="G975" s="53"/>
      <c r="H975" s="53"/>
      <c r="I975" s="53"/>
      <c r="J975" s="53"/>
      <c r="K975" s="27"/>
      <c r="L975" s="27"/>
      <c r="M975" s="27"/>
      <c r="N975" s="27"/>
      <c r="O975" s="27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76">
        <v>91</v>
      </c>
      <c r="AE975" s="79">
        <v>91</v>
      </c>
      <c r="AF975" s="79">
        <v>0</v>
      </c>
      <c r="AG975" s="79">
        <f t="shared" si="80"/>
        <v>91</v>
      </c>
      <c r="AH975" s="46">
        <f t="shared" si="77"/>
        <v>23660</v>
      </c>
      <c r="AI975" s="29">
        <f t="shared" si="78"/>
        <v>0</v>
      </c>
      <c r="AJ975" s="30">
        <f t="shared" si="79"/>
        <v>0</v>
      </c>
      <c r="AK975" s="52">
        <f t="shared" si="81"/>
      </c>
    </row>
    <row r="976" spans="1:37" ht="12.75">
      <c r="A976" s="93">
        <v>10799113</v>
      </c>
      <c r="B976" s="60" t="s">
        <v>950</v>
      </c>
      <c r="C976" s="60" t="s">
        <v>920</v>
      </c>
      <c r="D976" s="61"/>
      <c r="E976" s="36" t="s">
        <v>418</v>
      </c>
      <c r="F976" s="72">
        <v>260</v>
      </c>
      <c r="G976" s="53"/>
      <c r="H976" s="53"/>
      <c r="I976" s="53"/>
      <c r="J976" s="53"/>
      <c r="K976" s="27"/>
      <c r="L976" s="27"/>
      <c r="M976" s="27"/>
      <c r="N976" s="27"/>
      <c r="O976" s="27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76">
        <v>91</v>
      </c>
      <c r="AE976" s="79">
        <v>91</v>
      </c>
      <c r="AF976" s="79">
        <v>0</v>
      </c>
      <c r="AG976" s="79">
        <f t="shared" si="80"/>
        <v>91</v>
      </c>
      <c r="AH976" s="46">
        <f t="shared" si="77"/>
        <v>23660</v>
      </c>
      <c r="AI976" s="29">
        <f t="shared" si="78"/>
        <v>0</v>
      </c>
      <c r="AJ976" s="30">
        <f t="shared" si="79"/>
        <v>0</v>
      </c>
      <c r="AK976" s="52">
        <f t="shared" si="81"/>
      </c>
    </row>
    <row r="977" spans="1:37" ht="12.75">
      <c r="A977" s="93">
        <v>10799111</v>
      </c>
      <c r="B977" s="60" t="s">
        <v>950</v>
      </c>
      <c r="C977" s="60" t="s">
        <v>921</v>
      </c>
      <c r="D977" s="61"/>
      <c r="E977" s="36" t="s">
        <v>418</v>
      </c>
      <c r="F977" s="72">
        <v>260</v>
      </c>
      <c r="G977" s="53"/>
      <c r="H977" s="53"/>
      <c r="I977" s="53"/>
      <c r="J977" s="53"/>
      <c r="K977" s="27"/>
      <c r="L977" s="27"/>
      <c r="M977" s="27"/>
      <c r="N977" s="27"/>
      <c r="O977" s="27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76">
        <v>91</v>
      </c>
      <c r="AE977" s="79">
        <v>91</v>
      </c>
      <c r="AF977" s="79">
        <v>0</v>
      </c>
      <c r="AG977" s="79">
        <f t="shared" si="80"/>
        <v>91</v>
      </c>
      <c r="AH977" s="46">
        <f t="shared" si="77"/>
        <v>23660</v>
      </c>
      <c r="AI977" s="29">
        <f t="shared" si="78"/>
        <v>0</v>
      </c>
      <c r="AJ977" s="30">
        <f t="shared" si="79"/>
        <v>0</v>
      </c>
      <c r="AK977" s="52">
        <f t="shared" si="81"/>
      </c>
    </row>
    <row r="978" spans="1:37" ht="12.75">
      <c r="A978" s="93">
        <v>10799112</v>
      </c>
      <c r="B978" s="60" t="s">
        <v>950</v>
      </c>
      <c r="C978" s="60" t="s">
        <v>922</v>
      </c>
      <c r="D978" s="61"/>
      <c r="E978" s="36" t="s">
        <v>418</v>
      </c>
      <c r="F978" s="72">
        <v>260</v>
      </c>
      <c r="G978" s="53"/>
      <c r="H978" s="53"/>
      <c r="I978" s="53"/>
      <c r="J978" s="53"/>
      <c r="K978" s="27"/>
      <c r="L978" s="27"/>
      <c r="M978" s="27"/>
      <c r="N978" s="27"/>
      <c r="O978" s="27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76">
        <v>91</v>
      </c>
      <c r="AE978" s="79">
        <v>91</v>
      </c>
      <c r="AF978" s="79">
        <v>0</v>
      </c>
      <c r="AG978" s="79">
        <f t="shared" si="80"/>
        <v>91</v>
      </c>
      <c r="AH978" s="46">
        <f t="shared" si="77"/>
        <v>23660</v>
      </c>
      <c r="AI978" s="29">
        <f t="shared" si="78"/>
        <v>0</v>
      </c>
      <c r="AJ978" s="30">
        <f t="shared" si="79"/>
        <v>0</v>
      </c>
      <c r="AK978" s="52">
        <f t="shared" si="81"/>
      </c>
    </row>
    <row r="979" spans="1:37" ht="12.75">
      <c r="A979" s="93">
        <v>10970688</v>
      </c>
      <c r="B979" s="60" t="s">
        <v>950</v>
      </c>
      <c r="C979" s="60" t="s">
        <v>923</v>
      </c>
      <c r="D979" s="61"/>
      <c r="E979" s="36" t="s">
        <v>418</v>
      </c>
      <c r="F979" s="72">
        <v>260</v>
      </c>
      <c r="G979" s="53"/>
      <c r="H979" s="53"/>
      <c r="I979" s="53"/>
      <c r="J979" s="53"/>
      <c r="K979" s="27"/>
      <c r="L979" s="27"/>
      <c r="M979" s="27"/>
      <c r="N979" s="27"/>
      <c r="O979" s="27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76">
        <v>91</v>
      </c>
      <c r="AE979" s="79">
        <v>91</v>
      </c>
      <c r="AF979" s="79">
        <v>0</v>
      </c>
      <c r="AG979" s="79">
        <f t="shared" si="80"/>
        <v>91</v>
      </c>
      <c r="AH979" s="46">
        <f t="shared" si="77"/>
        <v>23660</v>
      </c>
      <c r="AI979" s="29">
        <f t="shared" si="78"/>
        <v>0</v>
      </c>
      <c r="AJ979" s="30">
        <f t="shared" si="79"/>
        <v>0</v>
      </c>
      <c r="AK979" s="52">
        <f t="shared" si="81"/>
      </c>
    </row>
    <row r="980" spans="1:37" ht="12.75">
      <c r="A980" s="93">
        <v>11098589</v>
      </c>
      <c r="B980" s="60" t="s">
        <v>950</v>
      </c>
      <c r="C980" s="60" t="s">
        <v>1812</v>
      </c>
      <c r="D980" s="82" t="s">
        <v>1314</v>
      </c>
      <c r="E980" s="36" t="s">
        <v>418</v>
      </c>
      <c r="F980" s="72">
        <v>260</v>
      </c>
      <c r="G980" s="53"/>
      <c r="H980" s="53"/>
      <c r="I980" s="53"/>
      <c r="J980" s="53"/>
      <c r="K980" s="27"/>
      <c r="L980" s="27"/>
      <c r="M980" s="27"/>
      <c r="N980" s="27"/>
      <c r="O980" s="27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76">
        <v>91</v>
      </c>
      <c r="AE980" s="79">
        <v>91</v>
      </c>
      <c r="AF980" s="79">
        <v>0</v>
      </c>
      <c r="AG980" s="79">
        <f t="shared" si="80"/>
        <v>91</v>
      </c>
      <c r="AH980" s="46">
        <f t="shared" si="77"/>
        <v>23660</v>
      </c>
      <c r="AI980" s="29">
        <f t="shared" si="78"/>
        <v>0</v>
      </c>
      <c r="AJ980" s="30">
        <f t="shared" si="79"/>
        <v>0</v>
      </c>
      <c r="AK980" s="52">
        <f t="shared" si="81"/>
      </c>
    </row>
    <row r="981" spans="1:37" ht="12.75">
      <c r="A981" s="118" t="s">
        <v>219</v>
      </c>
      <c r="B981" s="60"/>
      <c r="C981" s="60"/>
      <c r="D981" s="26"/>
      <c r="E981" s="36" t="s">
        <v>418</v>
      </c>
      <c r="F981" s="53"/>
      <c r="G981" s="106" t="s">
        <v>31</v>
      </c>
      <c r="H981" s="106" t="s">
        <v>19</v>
      </c>
      <c r="I981" s="106" t="s">
        <v>20</v>
      </c>
      <c r="J981" s="106" t="s">
        <v>21</v>
      </c>
      <c r="K981" s="106" t="s">
        <v>22</v>
      </c>
      <c r="L981" s="106" t="s">
        <v>23</v>
      </c>
      <c r="M981" s="106" t="s">
        <v>24</v>
      </c>
      <c r="N981" s="106" t="s">
        <v>25</v>
      </c>
      <c r="O981" s="106" t="s">
        <v>26</v>
      </c>
      <c r="P981" s="106" t="s">
        <v>27</v>
      </c>
      <c r="Q981" s="106" t="s">
        <v>28</v>
      </c>
      <c r="R981" s="106" t="s">
        <v>29</v>
      </c>
      <c r="S981" s="106" t="s">
        <v>76</v>
      </c>
      <c r="T981" s="106" t="s">
        <v>184</v>
      </c>
      <c r="U981" s="106" t="s">
        <v>301</v>
      </c>
      <c r="V981" s="106" t="s">
        <v>302</v>
      </c>
      <c r="W981" s="106" t="s">
        <v>576</v>
      </c>
      <c r="X981" s="106" t="s">
        <v>303</v>
      </c>
      <c r="Y981" s="106" t="s">
        <v>577</v>
      </c>
      <c r="Z981" s="106" t="s">
        <v>304</v>
      </c>
      <c r="AA981" s="106" t="s">
        <v>305</v>
      </c>
      <c r="AB981" s="106" t="s">
        <v>306</v>
      </c>
      <c r="AC981" s="106" t="s">
        <v>645</v>
      </c>
      <c r="AD981" s="76"/>
      <c r="AE981" s="79"/>
      <c r="AF981" s="79"/>
      <c r="AG981" s="79"/>
      <c r="AH981" s="46">
        <f t="shared" si="77"/>
      </c>
      <c r="AI981" s="29">
        <f t="shared" si="78"/>
      </c>
      <c r="AJ981" s="30">
        <f t="shared" si="79"/>
      </c>
      <c r="AK981" s="52"/>
    </row>
    <row r="982" spans="1:37" ht="12.75">
      <c r="A982" s="36">
        <v>10009161</v>
      </c>
      <c r="B982" s="60" t="s">
        <v>950</v>
      </c>
      <c r="C982" s="60" t="s">
        <v>1264</v>
      </c>
      <c r="D982" s="86"/>
      <c r="E982" s="36" t="s">
        <v>418</v>
      </c>
      <c r="F982" s="72">
        <v>260</v>
      </c>
      <c r="G982" s="53"/>
      <c r="H982" s="53"/>
      <c r="I982" s="53"/>
      <c r="J982" s="53"/>
      <c r="K982" s="27"/>
      <c r="L982" s="27"/>
      <c r="M982" s="27"/>
      <c r="N982" s="27"/>
      <c r="O982" s="27"/>
      <c r="P982" s="27"/>
      <c r="Q982" s="27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76">
        <v>56</v>
      </c>
      <c r="AE982" s="79">
        <v>56</v>
      </c>
      <c r="AF982" s="79">
        <v>0</v>
      </c>
      <c r="AG982" s="79">
        <f t="shared" si="80"/>
        <v>56</v>
      </c>
      <c r="AH982" s="46">
        <f aca="true" t="shared" si="82" ref="AH982:AH1044">IF(ISBLANK(F982),"",AG982*F982)</f>
        <v>14560</v>
      </c>
      <c r="AI982" s="29">
        <f aca="true" t="shared" si="83" ref="AI982:AI1044">IF(F982=0,"",SUM(G982:AC982))</f>
        <v>0</v>
      </c>
      <c r="AJ982" s="30">
        <f aca="true" t="shared" si="84" ref="AJ982:AJ1044">IF(F982=0,"",AI982*AH982)</f>
        <v>0</v>
      </c>
      <c r="AK982" s="52">
        <f t="shared" si="81"/>
      </c>
    </row>
    <row r="983" spans="1:37" ht="12.75">
      <c r="A983" s="93">
        <v>11125428</v>
      </c>
      <c r="B983" s="60" t="s">
        <v>950</v>
      </c>
      <c r="C983" s="60" t="s">
        <v>1813</v>
      </c>
      <c r="D983" s="82" t="s">
        <v>1314</v>
      </c>
      <c r="E983" s="36" t="s">
        <v>418</v>
      </c>
      <c r="F983" s="72">
        <v>260</v>
      </c>
      <c r="G983" s="53"/>
      <c r="H983" s="53"/>
      <c r="I983" s="53"/>
      <c r="J983" s="53"/>
      <c r="K983" s="27"/>
      <c r="L983" s="27"/>
      <c r="M983" s="27"/>
      <c r="N983" s="27"/>
      <c r="O983" s="27"/>
      <c r="P983" s="27"/>
      <c r="Q983" s="27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76">
        <v>56</v>
      </c>
      <c r="AE983" s="79">
        <v>56</v>
      </c>
      <c r="AF983" s="79">
        <v>0</v>
      </c>
      <c r="AG983" s="79">
        <f t="shared" si="80"/>
        <v>56</v>
      </c>
      <c r="AH983" s="46">
        <f t="shared" si="82"/>
        <v>14560</v>
      </c>
      <c r="AI983" s="29">
        <f t="shared" si="83"/>
        <v>0</v>
      </c>
      <c r="AJ983" s="30">
        <f t="shared" si="84"/>
        <v>0</v>
      </c>
      <c r="AK983" s="52">
        <f t="shared" si="81"/>
      </c>
    </row>
    <row r="984" spans="1:37" ht="12.75">
      <c r="A984" s="36">
        <v>10009166</v>
      </c>
      <c r="B984" s="60" t="s">
        <v>950</v>
      </c>
      <c r="C984" s="60" t="s">
        <v>1265</v>
      </c>
      <c r="D984" s="82"/>
      <c r="E984" s="36" t="s">
        <v>418</v>
      </c>
      <c r="F984" s="72">
        <v>260</v>
      </c>
      <c r="G984" s="53"/>
      <c r="H984" s="53"/>
      <c r="I984" s="53"/>
      <c r="J984" s="53"/>
      <c r="K984" s="27"/>
      <c r="L984" s="27"/>
      <c r="M984" s="27"/>
      <c r="N984" s="27"/>
      <c r="O984" s="27"/>
      <c r="P984" s="27"/>
      <c r="Q984" s="27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76">
        <v>56</v>
      </c>
      <c r="AE984" s="79">
        <v>56</v>
      </c>
      <c r="AF984" s="79">
        <v>0</v>
      </c>
      <c r="AG984" s="79">
        <f t="shared" si="80"/>
        <v>56</v>
      </c>
      <c r="AH984" s="46">
        <f t="shared" si="82"/>
        <v>14560</v>
      </c>
      <c r="AI984" s="29">
        <f t="shared" si="83"/>
        <v>0</v>
      </c>
      <c r="AJ984" s="30">
        <f t="shared" si="84"/>
        <v>0</v>
      </c>
      <c r="AK984" s="52">
        <f t="shared" si="81"/>
      </c>
    </row>
    <row r="985" spans="1:37" ht="12.75">
      <c r="A985" s="36">
        <v>10030305</v>
      </c>
      <c r="B985" s="60" t="s">
        <v>950</v>
      </c>
      <c r="C985" s="60" t="s">
        <v>1266</v>
      </c>
      <c r="D985" s="86"/>
      <c r="E985" s="36" t="s">
        <v>418</v>
      </c>
      <c r="F985" s="72">
        <v>260</v>
      </c>
      <c r="G985" s="53"/>
      <c r="H985" s="53"/>
      <c r="I985" s="53"/>
      <c r="J985" s="53"/>
      <c r="K985" s="27"/>
      <c r="L985" s="27"/>
      <c r="M985" s="27"/>
      <c r="N985" s="27"/>
      <c r="O985" s="27"/>
      <c r="P985" s="27"/>
      <c r="Q985" s="27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76">
        <v>56</v>
      </c>
      <c r="AE985" s="79">
        <v>56</v>
      </c>
      <c r="AF985" s="79">
        <v>0</v>
      </c>
      <c r="AG985" s="79">
        <f t="shared" si="80"/>
        <v>56</v>
      </c>
      <c r="AH985" s="46">
        <f t="shared" si="82"/>
        <v>14560</v>
      </c>
      <c r="AI985" s="29">
        <f t="shared" si="83"/>
        <v>0</v>
      </c>
      <c r="AJ985" s="30">
        <f t="shared" si="84"/>
        <v>0</v>
      </c>
      <c r="AK985" s="52">
        <f t="shared" si="81"/>
      </c>
    </row>
    <row r="986" spans="1:37" ht="12.75">
      <c r="A986" s="36">
        <v>10030307</v>
      </c>
      <c r="B986" s="60" t="s">
        <v>950</v>
      </c>
      <c r="C986" s="60" t="s">
        <v>1267</v>
      </c>
      <c r="D986" s="86"/>
      <c r="E986" s="36" t="s">
        <v>418</v>
      </c>
      <c r="F986" s="72">
        <v>260</v>
      </c>
      <c r="G986" s="53"/>
      <c r="H986" s="53"/>
      <c r="I986" s="53"/>
      <c r="J986" s="53"/>
      <c r="K986" s="27"/>
      <c r="L986" s="27"/>
      <c r="M986" s="27"/>
      <c r="N986" s="27"/>
      <c r="O986" s="27"/>
      <c r="P986" s="27"/>
      <c r="Q986" s="27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76">
        <v>56</v>
      </c>
      <c r="AE986" s="79">
        <v>56</v>
      </c>
      <c r="AF986" s="79">
        <v>0</v>
      </c>
      <c r="AG986" s="79">
        <f t="shared" si="80"/>
        <v>56</v>
      </c>
      <c r="AH986" s="46">
        <f t="shared" si="82"/>
        <v>14560</v>
      </c>
      <c r="AI986" s="29">
        <f t="shared" si="83"/>
        <v>0</v>
      </c>
      <c r="AJ986" s="30">
        <f t="shared" si="84"/>
        <v>0</v>
      </c>
      <c r="AK986" s="52">
        <f t="shared" si="81"/>
      </c>
    </row>
    <row r="987" spans="1:37" ht="12.75">
      <c r="A987" s="36">
        <v>10458972</v>
      </c>
      <c r="B987" s="60" t="s">
        <v>950</v>
      </c>
      <c r="C987" s="60" t="s">
        <v>1268</v>
      </c>
      <c r="D987" s="86"/>
      <c r="E987" s="36" t="s">
        <v>418</v>
      </c>
      <c r="F987" s="72">
        <v>260</v>
      </c>
      <c r="G987" s="53"/>
      <c r="H987" s="53"/>
      <c r="I987" s="53"/>
      <c r="J987" s="53"/>
      <c r="K987" s="27"/>
      <c r="L987" s="27"/>
      <c r="M987" s="27"/>
      <c r="N987" s="27"/>
      <c r="O987" s="27"/>
      <c r="P987" s="27"/>
      <c r="Q987" s="27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76">
        <v>56</v>
      </c>
      <c r="AE987" s="79">
        <v>56</v>
      </c>
      <c r="AF987" s="79">
        <v>0</v>
      </c>
      <c r="AG987" s="79">
        <f t="shared" si="80"/>
        <v>56</v>
      </c>
      <c r="AH987" s="46">
        <f t="shared" si="82"/>
        <v>14560</v>
      </c>
      <c r="AI987" s="29">
        <f t="shared" si="83"/>
        <v>0</v>
      </c>
      <c r="AJ987" s="30">
        <f t="shared" si="84"/>
        <v>0</v>
      </c>
      <c r="AK987" s="52">
        <f t="shared" si="81"/>
      </c>
    </row>
    <row r="988" spans="1:37" ht="12.75">
      <c r="A988" s="36">
        <v>10022129</v>
      </c>
      <c r="B988" s="60" t="s">
        <v>950</v>
      </c>
      <c r="C988" s="60" t="s">
        <v>1269</v>
      </c>
      <c r="D988" s="86"/>
      <c r="E988" s="36" t="s">
        <v>418</v>
      </c>
      <c r="F988" s="72">
        <v>260</v>
      </c>
      <c r="G988" s="53"/>
      <c r="H988" s="53"/>
      <c r="I988" s="53"/>
      <c r="J988" s="53"/>
      <c r="K988" s="27"/>
      <c r="L988" s="27"/>
      <c r="M988" s="27"/>
      <c r="N988" s="27"/>
      <c r="O988" s="27"/>
      <c r="P988" s="27"/>
      <c r="Q988" s="27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76">
        <v>56</v>
      </c>
      <c r="AE988" s="79">
        <v>56</v>
      </c>
      <c r="AF988" s="79">
        <v>0</v>
      </c>
      <c r="AG988" s="79">
        <f t="shared" si="80"/>
        <v>56</v>
      </c>
      <c r="AH988" s="46">
        <f t="shared" si="82"/>
        <v>14560</v>
      </c>
      <c r="AI988" s="29">
        <f t="shared" si="83"/>
        <v>0</v>
      </c>
      <c r="AJ988" s="30">
        <f t="shared" si="84"/>
        <v>0</v>
      </c>
      <c r="AK988" s="52">
        <f t="shared" si="81"/>
      </c>
    </row>
    <row r="989" spans="1:37" ht="12.75">
      <c r="A989" s="93">
        <v>10534145</v>
      </c>
      <c r="B989" s="60" t="s">
        <v>950</v>
      </c>
      <c r="C989" s="60" t="s">
        <v>1895</v>
      </c>
      <c r="D989" s="61"/>
      <c r="E989" s="36" t="s">
        <v>418</v>
      </c>
      <c r="F989" s="72">
        <v>260</v>
      </c>
      <c r="G989" s="53"/>
      <c r="H989" s="53"/>
      <c r="I989" s="53"/>
      <c r="J989" s="53"/>
      <c r="K989" s="27"/>
      <c r="L989" s="27"/>
      <c r="M989" s="27"/>
      <c r="N989" s="27"/>
      <c r="O989" s="27"/>
      <c r="P989" s="27"/>
      <c r="Q989" s="27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76">
        <v>56</v>
      </c>
      <c r="AE989" s="79">
        <v>56</v>
      </c>
      <c r="AF989" s="79">
        <v>0</v>
      </c>
      <c r="AG989" s="79">
        <f t="shared" si="80"/>
        <v>56</v>
      </c>
      <c r="AH989" s="46">
        <f t="shared" si="82"/>
        <v>14560</v>
      </c>
      <c r="AI989" s="29">
        <f t="shared" si="83"/>
        <v>0</v>
      </c>
      <c r="AJ989" s="30">
        <f t="shared" si="84"/>
        <v>0</v>
      </c>
      <c r="AK989" s="52">
        <f t="shared" si="81"/>
      </c>
    </row>
    <row r="990" spans="1:37" ht="12.75">
      <c r="A990" s="36">
        <v>10009229</v>
      </c>
      <c r="B990" s="60" t="s">
        <v>950</v>
      </c>
      <c r="C990" s="60" t="s">
        <v>1270</v>
      </c>
      <c r="D990" s="86"/>
      <c r="E990" s="36" t="s">
        <v>418</v>
      </c>
      <c r="F990" s="72">
        <v>260</v>
      </c>
      <c r="G990" s="53"/>
      <c r="H990" s="53"/>
      <c r="I990" s="53"/>
      <c r="J990" s="53"/>
      <c r="K990" s="27"/>
      <c r="L990" s="27"/>
      <c r="M990" s="27"/>
      <c r="N990" s="27"/>
      <c r="O990" s="27"/>
      <c r="P990" s="27"/>
      <c r="Q990" s="27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76">
        <v>56</v>
      </c>
      <c r="AE990" s="79">
        <v>56</v>
      </c>
      <c r="AF990" s="79">
        <v>0</v>
      </c>
      <c r="AG990" s="79">
        <f t="shared" si="80"/>
        <v>56</v>
      </c>
      <c r="AH990" s="46">
        <f t="shared" si="82"/>
        <v>14560</v>
      </c>
      <c r="AI990" s="29">
        <f t="shared" si="83"/>
        <v>0</v>
      </c>
      <c r="AJ990" s="30">
        <f t="shared" si="84"/>
        <v>0</v>
      </c>
      <c r="AK990" s="52">
        <f t="shared" si="81"/>
      </c>
    </row>
    <row r="991" spans="1:37" ht="12.75">
      <c r="A991" s="93">
        <v>10544855</v>
      </c>
      <c r="B991" s="60" t="s">
        <v>950</v>
      </c>
      <c r="C991" s="60" t="s">
        <v>612</v>
      </c>
      <c r="D991" s="61"/>
      <c r="E991" s="36" t="s">
        <v>418</v>
      </c>
      <c r="F991" s="72">
        <v>260</v>
      </c>
      <c r="G991" s="53"/>
      <c r="H991" s="53"/>
      <c r="I991" s="53"/>
      <c r="J991" s="53"/>
      <c r="K991" s="27"/>
      <c r="L991" s="27"/>
      <c r="M991" s="27"/>
      <c r="N991" s="27"/>
      <c r="O991" s="27"/>
      <c r="P991" s="27"/>
      <c r="Q991" s="27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76">
        <v>56</v>
      </c>
      <c r="AE991" s="79">
        <v>56</v>
      </c>
      <c r="AF991" s="79">
        <v>0</v>
      </c>
      <c r="AG991" s="79">
        <f t="shared" si="80"/>
        <v>56</v>
      </c>
      <c r="AH991" s="46">
        <f t="shared" si="82"/>
        <v>14560</v>
      </c>
      <c r="AI991" s="29">
        <f t="shared" si="83"/>
        <v>0</v>
      </c>
      <c r="AJ991" s="30">
        <f t="shared" si="84"/>
        <v>0</v>
      </c>
      <c r="AK991" s="52">
        <f t="shared" si="81"/>
      </c>
    </row>
    <row r="992" spans="1:37" ht="12.75">
      <c r="A992" s="36">
        <v>10465419</v>
      </c>
      <c r="B992" s="60" t="s">
        <v>950</v>
      </c>
      <c r="C992" s="60" t="s">
        <v>1271</v>
      </c>
      <c r="D992" s="86"/>
      <c r="E992" s="36" t="s">
        <v>418</v>
      </c>
      <c r="F992" s="72">
        <v>260</v>
      </c>
      <c r="G992" s="53"/>
      <c r="H992" s="53"/>
      <c r="I992" s="53"/>
      <c r="J992" s="53"/>
      <c r="K992" s="27"/>
      <c r="L992" s="27"/>
      <c r="M992" s="27"/>
      <c r="N992" s="27"/>
      <c r="O992" s="27"/>
      <c r="P992" s="27"/>
      <c r="Q992" s="27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76">
        <v>56</v>
      </c>
      <c r="AE992" s="79">
        <v>56</v>
      </c>
      <c r="AF992" s="79">
        <v>0</v>
      </c>
      <c r="AG992" s="79">
        <f t="shared" si="80"/>
        <v>56</v>
      </c>
      <c r="AH992" s="46">
        <f t="shared" si="82"/>
        <v>14560</v>
      </c>
      <c r="AI992" s="29">
        <f t="shared" si="83"/>
        <v>0</v>
      </c>
      <c r="AJ992" s="30">
        <f t="shared" si="84"/>
        <v>0</v>
      </c>
      <c r="AK992" s="52">
        <f t="shared" si="81"/>
      </c>
    </row>
    <row r="993" spans="1:37" ht="12.75">
      <c r="A993" s="36">
        <v>10465408</v>
      </c>
      <c r="B993" s="60" t="s">
        <v>950</v>
      </c>
      <c r="C993" s="60" t="s">
        <v>1272</v>
      </c>
      <c r="D993" s="86"/>
      <c r="E993" s="36" t="s">
        <v>418</v>
      </c>
      <c r="F993" s="72">
        <v>260</v>
      </c>
      <c r="G993" s="53"/>
      <c r="H993" s="53"/>
      <c r="I993" s="53"/>
      <c r="J993" s="53"/>
      <c r="K993" s="27"/>
      <c r="L993" s="27"/>
      <c r="M993" s="27"/>
      <c r="N993" s="27"/>
      <c r="O993" s="27"/>
      <c r="P993" s="27"/>
      <c r="Q993" s="27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76">
        <v>56</v>
      </c>
      <c r="AE993" s="79">
        <v>56</v>
      </c>
      <c r="AF993" s="79">
        <v>0</v>
      </c>
      <c r="AG993" s="79">
        <f t="shared" si="80"/>
        <v>56</v>
      </c>
      <c r="AH993" s="46">
        <f t="shared" si="82"/>
        <v>14560</v>
      </c>
      <c r="AI993" s="29">
        <f t="shared" si="83"/>
        <v>0</v>
      </c>
      <c r="AJ993" s="30">
        <f t="shared" si="84"/>
        <v>0</v>
      </c>
      <c r="AK993" s="52">
        <f t="shared" si="81"/>
      </c>
    </row>
    <row r="994" spans="1:37" ht="12.75">
      <c r="A994" s="36">
        <v>10009163</v>
      </c>
      <c r="B994" s="60" t="s">
        <v>950</v>
      </c>
      <c r="C994" s="60" t="s">
        <v>1273</v>
      </c>
      <c r="D994" s="86"/>
      <c r="E994" s="36" t="s">
        <v>418</v>
      </c>
      <c r="F994" s="72">
        <v>260</v>
      </c>
      <c r="G994" s="53"/>
      <c r="H994" s="53"/>
      <c r="I994" s="53"/>
      <c r="J994" s="53"/>
      <c r="K994" s="27"/>
      <c r="L994" s="27"/>
      <c r="M994" s="27"/>
      <c r="N994" s="27"/>
      <c r="O994" s="27"/>
      <c r="P994" s="27"/>
      <c r="Q994" s="27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76">
        <v>56</v>
      </c>
      <c r="AE994" s="79">
        <v>56</v>
      </c>
      <c r="AF994" s="79">
        <v>0</v>
      </c>
      <c r="AG994" s="79">
        <f t="shared" si="80"/>
        <v>56</v>
      </c>
      <c r="AH994" s="46">
        <f t="shared" si="82"/>
        <v>14560</v>
      </c>
      <c r="AI994" s="29">
        <f t="shared" si="83"/>
        <v>0</v>
      </c>
      <c r="AJ994" s="30">
        <f t="shared" si="84"/>
        <v>0</v>
      </c>
      <c r="AK994" s="52">
        <f t="shared" si="81"/>
      </c>
    </row>
    <row r="995" spans="1:37" ht="12.75">
      <c r="A995" s="36">
        <v>10009168</v>
      </c>
      <c r="B995" s="60" t="s">
        <v>950</v>
      </c>
      <c r="C995" s="60" t="s">
        <v>1274</v>
      </c>
      <c r="D995" s="86"/>
      <c r="E995" s="36" t="s">
        <v>418</v>
      </c>
      <c r="F995" s="72">
        <v>260</v>
      </c>
      <c r="G995" s="53"/>
      <c r="H995" s="53"/>
      <c r="I995" s="53"/>
      <c r="J995" s="53"/>
      <c r="K995" s="27"/>
      <c r="L995" s="27"/>
      <c r="M995" s="27"/>
      <c r="N995" s="27"/>
      <c r="O995" s="27"/>
      <c r="P995" s="27"/>
      <c r="Q995" s="27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76">
        <v>56</v>
      </c>
      <c r="AE995" s="79">
        <v>56</v>
      </c>
      <c r="AF995" s="79">
        <v>0</v>
      </c>
      <c r="AG995" s="79">
        <f t="shared" si="80"/>
        <v>56</v>
      </c>
      <c r="AH995" s="46">
        <f t="shared" si="82"/>
        <v>14560</v>
      </c>
      <c r="AI995" s="29">
        <f t="shared" si="83"/>
        <v>0</v>
      </c>
      <c r="AJ995" s="30">
        <f t="shared" si="84"/>
        <v>0</v>
      </c>
      <c r="AK995" s="52">
        <f t="shared" si="81"/>
      </c>
    </row>
    <row r="996" spans="1:37" ht="12.75">
      <c r="A996" s="36">
        <v>10009165</v>
      </c>
      <c r="B996" s="60" t="s">
        <v>950</v>
      </c>
      <c r="C996" s="60" t="s">
        <v>1275</v>
      </c>
      <c r="D996" s="86"/>
      <c r="E996" s="36" t="s">
        <v>418</v>
      </c>
      <c r="F996" s="72">
        <v>260</v>
      </c>
      <c r="G996" s="53"/>
      <c r="H996" s="53"/>
      <c r="I996" s="53"/>
      <c r="J996" s="53"/>
      <c r="K996" s="27"/>
      <c r="L996" s="27"/>
      <c r="M996" s="27"/>
      <c r="N996" s="27"/>
      <c r="O996" s="27"/>
      <c r="P996" s="27"/>
      <c r="Q996" s="27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76">
        <v>56</v>
      </c>
      <c r="AE996" s="79">
        <v>56</v>
      </c>
      <c r="AF996" s="79">
        <v>0</v>
      </c>
      <c r="AG996" s="79">
        <f t="shared" si="80"/>
        <v>56</v>
      </c>
      <c r="AH996" s="46">
        <f t="shared" si="82"/>
        <v>14560</v>
      </c>
      <c r="AI996" s="29">
        <f t="shared" si="83"/>
        <v>0</v>
      </c>
      <c r="AJ996" s="30">
        <f t="shared" si="84"/>
        <v>0</v>
      </c>
      <c r="AK996" s="52">
        <f t="shared" si="81"/>
      </c>
    </row>
    <row r="997" spans="1:37" ht="12.75">
      <c r="A997" s="93">
        <v>11066561</v>
      </c>
      <c r="B997" s="60" t="s">
        <v>950</v>
      </c>
      <c r="C997" s="60" t="s">
        <v>1814</v>
      </c>
      <c r="D997" s="82" t="s">
        <v>1314</v>
      </c>
      <c r="E997" s="36" t="s">
        <v>418</v>
      </c>
      <c r="F997" s="72">
        <v>260</v>
      </c>
      <c r="G997" s="53"/>
      <c r="H997" s="53"/>
      <c r="I997" s="53"/>
      <c r="J997" s="53"/>
      <c r="K997" s="27"/>
      <c r="L997" s="27"/>
      <c r="M997" s="27"/>
      <c r="N997" s="27"/>
      <c r="O997" s="27"/>
      <c r="P997" s="27"/>
      <c r="Q997" s="27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76">
        <v>56</v>
      </c>
      <c r="AE997" s="79">
        <v>56</v>
      </c>
      <c r="AF997" s="79">
        <v>0</v>
      </c>
      <c r="AG997" s="79">
        <f t="shared" si="80"/>
        <v>56</v>
      </c>
      <c r="AH997" s="46">
        <f t="shared" si="82"/>
        <v>14560</v>
      </c>
      <c r="AI997" s="29">
        <f t="shared" si="83"/>
        <v>0</v>
      </c>
      <c r="AJ997" s="30">
        <f t="shared" si="84"/>
        <v>0</v>
      </c>
      <c r="AK997" s="52">
        <f t="shared" si="81"/>
      </c>
    </row>
    <row r="998" spans="1:37" ht="12.75">
      <c r="A998" s="118" t="s">
        <v>220</v>
      </c>
      <c r="B998" s="60"/>
      <c r="C998" s="60"/>
      <c r="D998" s="48"/>
      <c r="E998" s="36" t="s">
        <v>418</v>
      </c>
      <c r="F998" s="53"/>
      <c r="G998" s="106" t="s">
        <v>31</v>
      </c>
      <c r="H998" s="106" t="s">
        <v>19</v>
      </c>
      <c r="I998" s="106" t="s">
        <v>20</v>
      </c>
      <c r="J998" s="106" t="s">
        <v>21</v>
      </c>
      <c r="K998" s="106" t="s">
        <v>22</v>
      </c>
      <c r="L998" s="106" t="s">
        <v>23</v>
      </c>
      <c r="M998" s="106" t="s">
        <v>24</v>
      </c>
      <c r="N998" s="106" t="s">
        <v>25</v>
      </c>
      <c r="O998" s="106" t="s">
        <v>26</v>
      </c>
      <c r="P998" s="106" t="s">
        <v>27</v>
      </c>
      <c r="Q998" s="106" t="s">
        <v>28</v>
      </c>
      <c r="R998" s="106" t="s">
        <v>29</v>
      </c>
      <c r="S998" s="106" t="s">
        <v>76</v>
      </c>
      <c r="T998" s="106" t="s">
        <v>184</v>
      </c>
      <c r="U998" s="106" t="s">
        <v>301</v>
      </c>
      <c r="V998" s="106" t="s">
        <v>302</v>
      </c>
      <c r="W998" s="106" t="s">
        <v>576</v>
      </c>
      <c r="X998" s="106" t="s">
        <v>303</v>
      </c>
      <c r="Y998" s="106" t="s">
        <v>577</v>
      </c>
      <c r="Z998" s="106" t="s">
        <v>304</v>
      </c>
      <c r="AA998" s="106" t="s">
        <v>305</v>
      </c>
      <c r="AB998" s="106" t="s">
        <v>306</v>
      </c>
      <c r="AC998" s="106" t="s">
        <v>645</v>
      </c>
      <c r="AD998" s="76"/>
      <c r="AE998" s="79"/>
      <c r="AF998" s="79"/>
      <c r="AG998" s="79"/>
      <c r="AH998" s="46">
        <f t="shared" si="82"/>
      </c>
      <c r="AI998" s="29">
        <f t="shared" si="83"/>
      </c>
      <c r="AJ998" s="30">
        <f t="shared" si="84"/>
      </c>
      <c r="AK998" s="52"/>
    </row>
    <row r="999" spans="1:37" ht="12.75">
      <c r="A999" s="36">
        <v>10009360</v>
      </c>
      <c r="B999" s="60" t="s">
        <v>221</v>
      </c>
      <c r="C999" s="60" t="s">
        <v>951</v>
      </c>
      <c r="D999" s="86"/>
      <c r="E999" s="36" t="s">
        <v>418</v>
      </c>
      <c r="F999" s="31">
        <v>440</v>
      </c>
      <c r="G999" s="53"/>
      <c r="H999" s="53"/>
      <c r="I999" s="53"/>
      <c r="J999" s="27"/>
      <c r="K999" s="27"/>
      <c r="L999" s="27"/>
      <c r="M999" s="27"/>
      <c r="N999" s="27"/>
      <c r="O999" s="27"/>
      <c r="P999" s="27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76">
        <v>33</v>
      </c>
      <c r="AE999" s="79">
        <v>33</v>
      </c>
      <c r="AF999" s="79">
        <v>0</v>
      </c>
      <c r="AG999" s="79">
        <f t="shared" si="80"/>
        <v>33</v>
      </c>
      <c r="AH999" s="46">
        <f t="shared" si="82"/>
        <v>14520</v>
      </c>
      <c r="AI999" s="29">
        <f t="shared" si="83"/>
        <v>0</v>
      </c>
      <c r="AJ999" s="30">
        <f t="shared" si="84"/>
        <v>0</v>
      </c>
      <c r="AK999" s="52">
        <f t="shared" si="81"/>
      </c>
    </row>
    <row r="1000" spans="1:37" ht="12.75">
      <c r="A1000" s="36">
        <v>10008448</v>
      </c>
      <c r="B1000" s="60" t="s">
        <v>221</v>
      </c>
      <c r="C1000" s="60" t="s">
        <v>951</v>
      </c>
      <c r="D1000" s="86"/>
      <c r="E1000" s="36" t="s">
        <v>418</v>
      </c>
      <c r="F1000" s="72">
        <v>260</v>
      </c>
      <c r="G1000" s="53"/>
      <c r="H1000" s="53"/>
      <c r="I1000" s="53"/>
      <c r="J1000" s="27"/>
      <c r="K1000" s="27"/>
      <c r="L1000" s="27"/>
      <c r="M1000" s="27"/>
      <c r="N1000" s="27"/>
      <c r="O1000" s="27"/>
      <c r="P1000" s="27"/>
      <c r="Q1000" s="27"/>
      <c r="R1000" s="27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76">
        <v>44</v>
      </c>
      <c r="AE1000" s="79">
        <v>44</v>
      </c>
      <c r="AF1000" s="79">
        <v>0</v>
      </c>
      <c r="AG1000" s="79">
        <f t="shared" si="80"/>
        <v>44</v>
      </c>
      <c r="AH1000" s="46">
        <f t="shared" si="82"/>
        <v>11440</v>
      </c>
      <c r="AI1000" s="29">
        <f t="shared" si="83"/>
        <v>0</v>
      </c>
      <c r="AJ1000" s="30">
        <f t="shared" si="84"/>
        <v>0</v>
      </c>
      <c r="AK1000" s="52">
        <f t="shared" si="81"/>
      </c>
    </row>
    <row r="1001" spans="1:37" ht="12.75">
      <c r="A1001" s="66" t="s">
        <v>222</v>
      </c>
      <c r="B1001" s="60"/>
      <c r="C1001" s="60"/>
      <c r="D1001" s="117"/>
      <c r="E1001" s="36" t="s">
        <v>418</v>
      </c>
      <c r="F1001" s="53"/>
      <c r="G1001" s="106" t="s">
        <v>31</v>
      </c>
      <c r="H1001" s="106" t="s">
        <v>19</v>
      </c>
      <c r="I1001" s="106" t="s">
        <v>20</v>
      </c>
      <c r="J1001" s="106" t="s">
        <v>21</v>
      </c>
      <c r="K1001" s="106" t="s">
        <v>22</v>
      </c>
      <c r="L1001" s="106" t="s">
        <v>23</v>
      </c>
      <c r="M1001" s="106" t="s">
        <v>24</v>
      </c>
      <c r="N1001" s="106" t="s">
        <v>25</v>
      </c>
      <c r="O1001" s="106" t="s">
        <v>26</v>
      </c>
      <c r="P1001" s="106" t="s">
        <v>27</v>
      </c>
      <c r="Q1001" s="106" t="s">
        <v>28</v>
      </c>
      <c r="R1001" s="106" t="s">
        <v>29</v>
      </c>
      <c r="S1001" s="106" t="s">
        <v>76</v>
      </c>
      <c r="T1001" s="106" t="s">
        <v>184</v>
      </c>
      <c r="U1001" s="106" t="s">
        <v>301</v>
      </c>
      <c r="V1001" s="106" t="s">
        <v>302</v>
      </c>
      <c r="W1001" s="106" t="s">
        <v>576</v>
      </c>
      <c r="X1001" s="106" t="s">
        <v>303</v>
      </c>
      <c r="Y1001" s="106" t="s">
        <v>577</v>
      </c>
      <c r="Z1001" s="106" t="s">
        <v>304</v>
      </c>
      <c r="AA1001" s="106" t="s">
        <v>305</v>
      </c>
      <c r="AB1001" s="106" t="s">
        <v>306</v>
      </c>
      <c r="AC1001" s="106" t="s">
        <v>645</v>
      </c>
      <c r="AD1001" s="76"/>
      <c r="AE1001" s="79"/>
      <c r="AF1001" s="79"/>
      <c r="AG1001" s="79"/>
      <c r="AH1001" s="46">
        <f t="shared" si="82"/>
      </c>
      <c r="AI1001" s="29">
        <f t="shared" si="83"/>
      </c>
      <c r="AJ1001" s="30">
        <f t="shared" si="84"/>
      </c>
      <c r="AK1001" s="52"/>
    </row>
    <row r="1002" spans="1:37" ht="12.75">
      <c r="A1002" s="36">
        <v>10009364</v>
      </c>
      <c r="B1002" s="60" t="s">
        <v>952</v>
      </c>
      <c r="C1002" s="60" t="s">
        <v>1287</v>
      </c>
      <c r="D1002" s="27"/>
      <c r="E1002" s="36" t="s">
        <v>418</v>
      </c>
      <c r="F1002" s="27">
        <v>465</v>
      </c>
      <c r="G1002" s="53"/>
      <c r="H1002" s="53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  <c r="AA1002" s="27"/>
      <c r="AB1002" s="53"/>
      <c r="AC1002" s="53"/>
      <c r="AD1002" s="76">
        <v>27</v>
      </c>
      <c r="AE1002" s="79">
        <v>27</v>
      </c>
      <c r="AF1002" s="79">
        <v>0</v>
      </c>
      <c r="AG1002" s="79">
        <f t="shared" si="80"/>
        <v>27</v>
      </c>
      <c r="AH1002" s="46">
        <f t="shared" si="82"/>
        <v>12555</v>
      </c>
      <c r="AI1002" s="29">
        <f t="shared" si="83"/>
        <v>0</v>
      </c>
      <c r="AJ1002" s="30">
        <f t="shared" si="84"/>
        <v>0</v>
      </c>
      <c r="AK1002" s="52">
        <f t="shared" si="81"/>
      </c>
    </row>
    <row r="1003" spans="1:37" ht="12.75">
      <c r="A1003" s="36">
        <v>10008468</v>
      </c>
      <c r="B1003" s="60" t="s">
        <v>952</v>
      </c>
      <c r="C1003" s="60" t="s">
        <v>1287</v>
      </c>
      <c r="D1003" s="27"/>
      <c r="E1003" s="36" t="s">
        <v>418</v>
      </c>
      <c r="F1003" s="72">
        <v>260</v>
      </c>
      <c r="G1003" s="53"/>
      <c r="H1003" s="53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7"/>
      <c r="T1003" s="27"/>
      <c r="U1003" s="27"/>
      <c r="V1003" s="27"/>
      <c r="W1003" s="27"/>
      <c r="X1003" s="27"/>
      <c r="Y1003" s="27"/>
      <c r="Z1003" s="27"/>
      <c r="AA1003" s="27"/>
      <c r="AB1003" s="53"/>
      <c r="AC1003" s="53"/>
      <c r="AD1003" s="76">
        <v>39</v>
      </c>
      <c r="AE1003" s="79">
        <v>39</v>
      </c>
      <c r="AF1003" s="79">
        <v>0</v>
      </c>
      <c r="AG1003" s="79">
        <f t="shared" si="80"/>
        <v>39</v>
      </c>
      <c r="AH1003" s="46">
        <f t="shared" si="82"/>
        <v>10140</v>
      </c>
      <c r="AI1003" s="29">
        <f t="shared" si="83"/>
        <v>0</v>
      </c>
      <c r="AJ1003" s="30">
        <f t="shared" si="84"/>
        <v>0</v>
      </c>
      <c r="AK1003" s="52">
        <f t="shared" si="81"/>
      </c>
    </row>
    <row r="1004" spans="1:37" ht="12.75">
      <c r="A1004" s="93">
        <v>10799000</v>
      </c>
      <c r="B1004" s="60" t="s">
        <v>952</v>
      </c>
      <c r="C1004" s="60" t="s">
        <v>953</v>
      </c>
      <c r="D1004" s="62"/>
      <c r="E1004" s="36" t="s">
        <v>418</v>
      </c>
      <c r="F1004" s="27">
        <v>465</v>
      </c>
      <c r="G1004" s="53"/>
      <c r="H1004" s="53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7"/>
      <c r="T1004" s="27"/>
      <c r="U1004" s="27"/>
      <c r="V1004" s="27"/>
      <c r="W1004" s="27"/>
      <c r="X1004" s="27"/>
      <c r="Y1004" s="27"/>
      <c r="Z1004" s="27"/>
      <c r="AA1004" s="27"/>
      <c r="AB1004" s="53"/>
      <c r="AC1004" s="53"/>
      <c r="AD1004" s="76">
        <v>27</v>
      </c>
      <c r="AE1004" s="79">
        <v>27</v>
      </c>
      <c r="AF1004" s="79">
        <v>0</v>
      </c>
      <c r="AG1004" s="79">
        <f t="shared" si="80"/>
        <v>27</v>
      </c>
      <c r="AH1004" s="46">
        <f t="shared" si="82"/>
        <v>12555</v>
      </c>
      <c r="AI1004" s="29">
        <f t="shared" si="83"/>
        <v>0</v>
      </c>
      <c r="AJ1004" s="30">
        <f t="shared" si="84"/>
        <v>0</v>
      </c>
      <c r="AK1004" s="52">
        <f t="shared" si="81"/>
      </c>
    </row>
    <row r="1005" spans="1:37" ht="12.75">
      <c r="A1005" s="93">
        <v>10798999</v>
      </c>
      <c r="B1005" s="60" t="s">
        <v>952</v>
      </c>
      <c r="C1005" s="60" t="s">
        <v>953</v>
      </c>
      <c r="D1005" s="62"/>
      <c r="E1005" s="36" t="s">
        <v>418</v>
      </c>
      <c r="F1005" s="72">
        <v>260</v>
      </c>
      <c r="G1005" s="53"/>
      <c r="H1005" s="53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7"/>
      <c r="T1005" s="27"/>
      <c r="U1005" s="27"/>
      <c r="V1005" s="27"/>
      <c r="W1005" s="27"/>
      <c r="X1005" s="27"/>
      <c r="Y1005" s="27"/>
      <c r="Z1005" s="27"/>
      <c r="AA1005" s="27"/>
      <c r="AB1005" s="53"/>
      <c r="AC1005" s="53"/>
      <c r="AD1005" s="76">
        <v>39</v>
      </c>
      <c r="AE1005" s="79">
        <v>39</v>
      </c>
      <c r="AF1005" s="79">
        <v>0</v>
      </c>
      <c r="AG1005" s="79">
        <f t="shared" si="80"/>
        <v>39</v>
      </c>
      <c r="AH1005" s="46">
        <f t="shared" si="82"/>
        <v>10140</v>
      </c>
      <c r="AI1005" s="29">
        <f t="shared" si="83"/>
        <v>0</v>
      </c>
      <c r="AJ1005" s="30">
        <f t="shared" si="84"/>
        <v>0</v>
      </c>
      <c r="AK1005" s="52">
        <f t="shared" si="81"/>
      </c>
    </row>
    <row r="1006" spans="1:37" ht="12.75">
      <c r="A1006" s="118" t="s">
        <v>644</v>
      </c>
      <c r="B1006" s="60"/>
      <c r="C1006" s="60"/>
      <c r="D1006" s="48"/>
      <c r="E1006" s="36" t="s">
        <v>418</v>
      </c>
      <c r="F1006" s="53"/>
      <c r="G1006" s="106" t="s">
        <v>31</v>
      </c>
      <c r="H1006" s="106" t="s">
        <v>19</v>
      </c>
      <c r="I1006" s="106" t="s">
        <v>20</v>
      </c>
      <c r="J1006" s="106" t="s">
        <v>21</v>
      </c>
      <c r="K1006" s="106" t="s">
        <v>22</v>
      </c>
      <c r="L1006" s="106" t="s">
        <v>23</v>
      </c>
      <c r="M1006" s="106" t="s">
        <v>24</v>
      </c>
      <c r="N1006" s="106" t="s">
        <v>25</v>
      </c>
      <c r="O1006" s="106" t="s">
        <v>26</v>
      </c>
      <c r="P1006" s="106" t="s">
        <v>27</v>
      </c>
      <c r="Q1006" s="106" t="s">
        <v>28</v>
      </c>
      <c r="R1006" s="106" t="s">
        <v>29</v>
      </c>
      <c r="S1006" s="106" t="s">
        <v>76</v>
      </c>
      <c r="T1006" s="106" t="s">
        <v>184</v>
      </c>
      <c r="U1006" s="106" t="s">
        <v>301</v>
      </c>
      <c r="V1006" s="106" t="s">
        <v>302</v>
      </c>
      <c r="W1006" s="106" t="s">
        <v>576</v>
      </c>
      <c r="X1006" s="106" t="s">
        <v>303</v>
      </c>
      <c r="Y1006" s="106" t="s">
        <v>577</v>
      </c>
      <c r="Z1006" s="106" t="s">
        <v>304</v>
      </c>
      <c r="AA1006" s="106" t="s">
        <v>305</v>
      </c>
      <c r="AB1006" s="106" t="s">
        <v>306</v>
      </c>
      <c r="AC1006" s="106" t="s">
        <v>645</v>
      </c>
      <c r="AD1006" s="76"/>
      <c r="AE1006" s="79"/>
      <c r="AF1006" s="79"/>
      <c r="AG1006" s="79"/>
      <c r="AH1006" s="46">
        <f t="shared" si="82"/>
      </c>
      <c r="AI1006" s="29">
        <f t="shared" si="83"/>
      </c>
      <c r="AJ1006" s="30">
        <f t="shared" si="84"/>
      </c>
      <c r="AK1006" s="52"/>
    </row>
    <row r="1007" spans="1:37" ht="12.75">
      <c r="A1007" s="36">
        <v>10009365</v>
      </c>
      <c r="B1007" s="60" t="s">
        <v>954</v>
      </c>
      <c r="C1007" s="60" t="s">
        <v>1101</v>
      </c>
      <c r="D1007" s="86"/>
      <c r="E1007" s="36" t="s">
        <v>418</v>
      </c>
      <c r="F1007" s="31">
        <v>460</v>
      </c>
      <c r="G1007" s="53"/>
      <c r="H1007" s="53"/>
      <c r="I1007" s="53"/>
      <c r="J1007" s="27"/>
      <c r="K1007" s="27"/>
      <c r="L1007" s="27"/>
      <c r="M1007" s="27"/>
      <c r="N1007" s="27"/>
      <c r="O1007" s="27"/>
      <c r="P1007" s="53"/>
      <c r="Q1007" s="27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76">
        <v>32</v>
      </c>
      <c r="AE1007" s="79">
        <v>32</v>
      </c>
      <c r="AF1007" s="79">
        <v>0</v>
      </c>
      <c r="AG1007" s="79">
        <f t="shared" si="80"/>
        <v>32</v>
      </c>
      <c r="AH1007" s="46">
        <f t="shared" si="82"/>
        <v>14720</v>
      </c>
      <c r="AI1007" s="29">
        <f t="shared" si="83"/>
        <v>0</v>
      </c>
      <c r="AJ1007" s="30">
        <f t="shared" si="84"/>
        <v>0</v>
      </c>
      <c r="AK1007" s="52">
        <f t="shared" si="81"/>
      </c>
    </row>
    <row r="1008" spans="1:37" ht="12.75">
      <c r="A1008" s="36">
        <v>10008479</v>
      </c>
      <c r="B1008" s="60" t="s">
        <v>954</v>
      </c>
      <c r="C1008" s="60" t="s">
        <v>1101</v>
      </c>
      <c r="D1008" s="86"/>
      <c r="E1008" s="36" t="s">
        <v>418</v>
      </c>
      <c r="F1008" s="72">
        <v>260</v>
      </c>
      <c r="G1008" s="53"/>
      <c r="H1008" s="53"/>
      <c r="I1008" s="53"/>
      <c r="J1008" s="27"/>
      <c r="K1008" s="27"/>
      <c r="L1008" s="27"/>
      <c r="M1008" s="27"/>
      <c r="N1008" s="27"/>
      <c r="O1008" s="27"/>
      <c r="P1008" s="27"/>
      <c r="Q1008" s="27"/>
      <c r="R1008" s="27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76">
        <v>46</v>
      </c>
      <c r="AE1008" s="79">
        <v>46</v>
      </c>
      <c r="AF1008" s="79">
        <v>0</v>
      </c>
      <c r="AG1008" s="79">
        <f t="shared" si="80"/>
        <v>46</v>
      </c>
      <c r="AH1008" s="46">
        <f t="shared" si="82"/>
        <v>11960</v>
      </c>
      <c r="AI1008" s="29">
        <f t="shared" si="83"/>
        <v>0</v>
      </c>
      <c r="AJ1008" s="30">
        <f t="shared" si="84"/>
        <v>0</v>
      </c>
      <c r="AK1008" s="52">
        <f t="shared" si="81"/>
      </c>
    </row>
    <row r="1009" spans="1:37" ht="12.75">
      <c r="A1009" s="118" t="s">
        <v>223</v>
      </c>
      <c r="B1009" s="60"/>
      <c r="C1009" s="60"/>
      <c r="D1009" s="48"/>
      <c r="E1009" s="36" t="s">
        <v>418</v>
      </c>
      <c r="F1009" s="53"/>
      <c r="G1009" s="106" t="s">
        <v>31</v>
      </c>
      <c r="H1009" s="106" t="s">
        <v>19</v>
      </c>
      <c r="I1009" s="106" t="s">
        <v>20</v>
      </c>
      <c r="J1009" s="106" t="s">
        <v>21</v>
      </c>
      <c r="K1009" s="106" t="s">
        <v>22</v>
      </c>
      <c r="L1009" s="106" t="s">
        <v>23</v>
      </c>
      <c r="M1009" s="106" t="s">
        <v>24</v>
      </c>
      <c r="N1009" s="106" t="s">
        <v>25</v>
      </c>
      <c r="O1009" s="106" t="s">
        <v>26</v>
      </c>
      <c r="P1009" s="106" t="s">
        <v>27</v>
      </c>
      <c r="Q1009" s="106" t="s">
        <v>28</v>
      </c>
      <c r="R1009" s="106" t="s">
        <v>29</v>
      </c>
      <c r="S1009" s="106" t="s">
        <v>76</v>
      </c>
      <c r="T1009" s="106" t="s">
        <v>184</v>
      </c>
      <c r="U1009" s="106" t="s">
        <v>301</v>
      </c>
      <c r="V1009" s="106" t="s">
        <v>302</v>
      </c>
      <c r="W1009" s="106" t="s">
        <v>576</v>
      </c>
      <c r="X1009" s="106" t="s">
        <v>303</v>
      </c>
      <c r="Y1009" s="106" t="s">
        <v>577</v>
      </c>
      <c r="Z1009" s="106" t="s">
        <v>304</v>
      </c>
      <c r="AA1009" s="106" t="s">
        <v>305</v>
      </c>
      <c r="AB1009" s="106" t="s">
        <v>306</v>
      </c>
      <c r="AC1009" s="106" t="s">
        <v>645</v>
      </c>
      <c r="AD1009" s="76"/>
      <c r="AE1009" s="79"/>
      <c r="AF1009" s="79"/>
      <c r="AG1009" s="79"/>
      <c r="AH1009" s="46">
        <f t="shared" si="82"/>
      </c>
      <c r="AI1009" s="29">
        <f t="shared" si="83"/>
      </c>
      <c r="AJ1009" s="30">
        <f t="shared" si="84"/>
      </c>
      <c r="AK1009" s="52"/>
    </row>
    <row r="1010" spans="1:37" ht="12.75">
      <c r="A1010" s="93">
        <v>11170154</v>
      </c>
      <c r="B1010" s="60" t="s">
        <v>955</v>
      </c>
      <c r="C1010" s="60" t="s">
        <v>1815</v>
      </c>
      <c r="D1010" s="82" t="s">
        <v>1314</v>
      </c>
      <c r="E1010" s="36" t="s">
        <v>418</v>
      </c>
      <c r="F1010" s="27">
        <v>420</v>
      </c>
      <c r="G1010" s="53"/>
      <c r="H1010" s="53"/>
      <c r="I1010" s="53"/>
      <c r="J1010" s="53"/>
      <c r="K1010" s="53"/>
      <c r="L1010" s="27"/>
      <c r="M1010" s="27"/>
      <c r="N1010" s="27"/>
      <c r="O1010" s="27"/>
      <c r="P1010" s="27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75">
        <v>56</v>
      </c>
      <c r="AE1010" s="100">
        <v>56</v>
      </c>
      <c r="AF1010" s="100">
        <v>0</v>
      </c>
      <c r="AG1010" s="79">
        <f t="shared" si="80"/>
        <v>56</v>
      </c>
      <c r="AH1010" s="46">
        <f t="shared" si="82"/>
        <v>23520</v>
      </c>
      <c r="AI1010" s="29">
        <f t="shared" si="83"/>
        <v>0</v>
      </c>
      <c r="AJ1010" s="30">
        <f t="shared" si="84"/>
        <v>0</v>
      </c>
      <c r="AK1010" s="52">
        <f t="shared" si="81"/>
      </c>
    </row>
    <row r="1011" spans="1:37" ht="12.75">
      <c r="A1011" s="93">
        <v>11170157</v>
      </c>
      <c r="B1011" s="60" t="s">
        <v>955</v>
      </c>
      <c r="C1011" s="60" t="s">
        <v>1816</v>
      </c>
      <c r="D1011" s="82" t="s">
        <v>1314</v>
      </c>
      <c r="E1011" s="36" t="s">
        <v>418</v>
      </c>
      <c r="F1011" s="27">
        <v>420</v>
      </c>
      <c r="G1011" s="53"/>
      <c r="H1011" s="53"/>
      <c r="I1011" s="53"/>
      <c r="J1011" s="53"/>
      <c r="K1011" s="53"/>
      <c r="L1011" s="27"/>
      <c r="M1011" s="27"/>
      <c r="N1011" s="27"/>
      <c r="O1011" s="27"/>
      <c r="P1011" s="27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75">
        <v>56</v>
      </c>
      <c r="AE1011" s="100">
        <v>56</v>
      </c>
      <c r="AF1011" s="100">
        <v>0</v>
      </c>
      <c r="AG1011" s="79">
        <f t="shared" si="80"/>
        <v>56</v>
      </c>
      <c r="AH1011" s="46">
        <f t="shared" si="82"/>
        <v>23520</v>
      </c>
      <c r="AI1011" s="29">
        <f t="shared" si="83"/>
        <v>0</v>
      </c>
      <c r="AJ1011" s="30">
        <f t="shared" si="84"/>
        <v>0</v>
      </c>
      <c r="AK1011" s="52">
        <f t="shared" si="81"/>
      </c>
    </row>
    <row r="1012" spans="1:37" ht="12.75">
      <c r="A1012" s="93">
        <v>11170158</v>
      </c>
      <c r="B1012" s="60" t="s">
        <v>955</v>
      </c>
      <c r="C1012" s="60" t="s">
        <v>1817</v>
      </c>
      <c r="D1012" s="82" t="s">
        <v>1314</v>
      </c>
      <c r="E1012" s="36" t="s">
        <v>418</v>
      </c>
      <c r="F1012" s="27">
        <v>420</v>
      </c>
      <c r="G1012" s="53"/>
      <c r="H1012" s="53"/>
      <c r="I1012" s="53"/>
      <c r="J1012" s="53"/>
      <c r="K1012" s="53"/>
      <c r="L1012" s="27"/>
      <c r="M1012" s="27"/>
      <c r="N1012" s="27"/>
      <c r="O1012" s="27"/>
      <c r="P1012" s="27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75">
        <v>56</v>
      </c>
      <c r="AE1012" s="100">
        <v>56</v>
      </c>
      <c r="AF1012" s="100">
        <v>0</v>
      </c>
      <c r="AG1012" s="79">
        <f t="shared" si="80"/>
        <v>56</v>
      </c>
      <c r="AH1012" s="46">
        <f t="shared" si="82"/>
        <v>23520</v>
      </c>
      <c r="AI1012" s="29">
        <f t="shared" si="83"/>
        <v>0</v>
      </c>
      <c r="AJ1012" s="30">
        <f t="shared" si="84"/>
        <v>0</v>
      </c>
      <c r="AK1012" s="52">
        <f t="shared" si="81"/>
      </c>
    </row>
    <row r="1013" spans="1:37" ht="12.75">
      <c r="A1013" s="93">
        <v>11170156</v>
      </c>
      <c r="B1013" s="60" t="s">
        <v>955</v>
      </c>
      <c r="C1013" s="60" t="s">
        <v>1818</v>
      </c>
      <c r="D1013" s="82" t="s">
        <v>1314</v>
      </c>
      <c r="E1013" s="36" t="s">
        <v>418</v>
      </c>
      <c r="F1013" s="27">
        <v>420</v>
      </c>
      <c r="G1013" s="53"/>
      <c r="H1013" s="53"/>
      <c r="I1013" s="53"/>
      <c r="J1013" s="53"/>
      <c r="K1013" s="53"/>
      <c r="L1013" s="27"/>
      <c r="M1013" s="27"/>
      <c r="N1013" s="27"/>
      <c r="O1013" s="27"/>
      <c r="P1013" s="27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75">
        <v>56</v>
      </c>
      <c r="AE1013" s="100">
        <v>56</v>
      </c>
      <c r="AF1013" s="100">
        <v>0</v>
      </c>
      <c r="AG1013" s="79">
        <f t="shared" si="80"/>
        <v>56</v>
      </c>
      <c r="AH1013" s="46">
        <f t="shared" si="82"/>
        <v>23520</v>
      </c>
      <c r="AI1013" s="29">
        <f t="shared" si="83"/>
        <v>0</v>
      </c>
      <c r="AJ1013" s="30">
        <f t="shared" si="84"/>
        <v>0</v>
      </c>
      <c r="AK1013" s="52">
        <f t="shared" si="81"/>
      </c>
    </row>
    <row r="1014" spans="1:37" ht="12.75">
      <c r="A1014" s="93">
        <v>11170155</v>
      </c>
      <c r="B1014" s="60" t="s">
        <v>955</v>
      </c>
      <c r="C1014" s="60" t="s">
        <v>1819</v>
      </c>
      <c r="D1014" s="82" t="s">
        <v>1314</v>
      </c>
      <c r="E1014" s="36" t="s">
        <v>418</v>
      </c>
      <c r="F1014" s="27">
        <v>420</v>
      </c>
      <c r="G1014" s="53"/>
      <c r="H1014" s="53"/>
      <c r="I1014" s="53"/>
      <c r="J1014" s="53"/>
      <c r="K1014" s="53"/>
      <c r="L1014" s="27"/>
      <c r="M1014" s="27"/>
      <c r="N1014" s="27"/>
      <c r="O1014" s="27"/>
      <c r="P1014" s="27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75">
        <v>56</v>
      </c>
      <c r="AE1014" s="100">
        <v>56</v>
      </c>
      <c r="AF1014" s="100">
        <v>0</v>
      </c>
      <c r="AG1014" s="79">
        <f t="shared" si="80"/>
        <v>56</v>
      </c>
      <c r="AH1014" s="46">
        <f t="shared" si="82"/>
        <v>23520</v>
      </c>
      <c r="AI1014" s="29">
        <f t="shared" si="83"/>
        <v>0</v>
      </c>
      <c r="AJ1014" s="30">
        <f t="shared" si="84"/>
        <v>0</v>
      </c>
      <c r="AK1014" s="52">
        <f t="shared" si="81"/>
      </c>
    </row>
    <row r="1015" spans="1:37" ht="12.75">
      <c r="A1015" s="93">
        <v>11081208</v>
      </c>
      <c r="B1015" s="60" t="s">
        <v>955</v>
      </c>
      <c r="C1015" s="60" t="s">
        <v>1820</v>
      </c>
      <c r="D1015" s="82" t="s">
        <v>1314</v>
      </c>
      <c r="E1015" s="36" t="s">
        <v>418</v>
      </c>
      <c r="F1015" s="72">
        <v>250</v>
      </c>
      <c r="G1015" s="53"/>
      <c r="H1015" s="53"/>
      <c r="I1015" s="53"/>
      <c r="J1015" s="53"/>
      <c r="K1015" s="53"/>
      <c r="L1015" s="27"/>
      <c r="M1015" s="27"/>
      <c r="N1015" s="27"/>
      <c r="O1015" s="27"/>
      <c r="P1015" s="27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76">
        <v>68</v>
      </c>
      <c r="AE1015" s="79">
        <v>68</v>
      </c>
      <c r="AF1015" s="79">
        <v>0</v>
      </c>
      <c r="AG1015" s="79">
        <f t="shared" si="80"/>
        <v>68</v>
      </c>
      <c r="AH1015" s="46">
        <f t="shared" si="82"/>
        <v>17000</v>
      </c>
      <c r="AI1015" s="29">
        <f t="shared" si="83"/>
        <v>0</v>
      </c>
      <c r="AJ1015" s="30">
        <f t="shared" si="84"/>
        <v>0</v>
      </c>
      <c r="AK1015" s="52">
        <f t="shared" si="81"/>
      </c>
    </row>
    <row r="1016" spans="1:37" ht="12.75">
      <c r="A1016" s="93">
        <v>11068193</v>
      </c>
      <c r="B1016" s="60" t="s">
        <v>955</v>
      </c>
      <c r="C1016" s="60" t="s">
        <v>1821</v>
      </c>
      <c r="D1016" s="82" t="s">
        <v>1314</v>
      </c>
      <c r="E1016" s="36" t="s">
        <v>418</v>
      </c>
      <c r="F1016" s="72">
        <v>250</v>
      </c>
      <c r="G1016" s="53"/>
      <c r="H1016" s="53"/>
      <c r="I1016" s="53"/>
      <c r="J1016" s="53"/>
      <c r="K1016" s="53"/>
      <c r="L1016" s="27"/>
      <c r="M1016" s="27"/>
      <c r="N1016" s="27"/>
      <c r="O1016" s="27"/>
      <c r="P1016" s="27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76">
        <v>68</v>
      </c>
      <c r="AE1016" s="79">
        <v>68</v>
      </c>
      <c r="AF1016" s="79">
        <v>0</v>
      </c>
      <c r="AG1016" s="79">
        <f t="shared" si="80"/>
        <v>68</v>
      </c>
      <c r="AH1016" s="46">
        <f t="shared" si="82"/>
        <v>17000</v>
      </c>
      <c r="AI1016" s="29">
        <f t="shared" si="83"/>
        <v>0</v>
      </c>
      <c r="AJ1016" s="30">
        <f t="shared" si="84"/>
        <v>0</v>
      </c>
      <c r="AK1016" s="52">
        <f t="shared" si="81"/>
      </c>
    </row>
    <row r="1017" spans="1:37" ht="12.75">
      <c r="A1017" s="93">
        <v>11081802</v>
      </c>
      <c r="B1017" s="60" t="s">
        <v>955</v>
      </c>
      <c r="C1017" s="60" t="s">
        <v>1822</v>
      </c>
      <c r="D1017" s="82" t="s">
        <v>1314</v>
      </c>
      <c r="E1017" s="36" t="s">
        <v>418</v>
      </c>
      <c r="F1017" s="72">
        <v>250</v>
      </c>
      <c r="G1017" s="53"/>
      <c r="H1017" s="53"/>
      <c r="I1017" s="53"/>
      <c r="J1017" s="53"/>
      <c r="K1017" s="53"/>
      <c r="L1017" s="27"/>
      <c r="M1017" s="27"/>
      <c r="N1017" s="27"/>
      <c r="O1017" s="27"/>
      <c r="P1017" s="27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76">
        <v>68</v>
      </c>
      <c r="AE1017" s="79">
        <v>68</v>
      </c>
      <c r="AF1017" s="79">
        <v>0</v>
      </c>
      <c r="AG1017" s="79">
        <f t="shared" si="80"/>
        <v>68</v>
      </c>
      <c r="AH1017" s="46">
        <f t="shared" si="82"/>
        <v>17000</v>
      </c>
      <c r="AI1017" s="29">
        <f t="shared" si="83"/>
        <v>0</v>
      </c>
      <c r="AJ1017" s="30">
        <f t="shared" si="84"/>
        <v>0</v>
      </c>
      <c r="AK1017" s="52">
        <f t="shared" si="81"/>
      </c>
    </row>
    <row r="1018" spans="1:37" ht="12.75">
      <c r="A1018" s="93">
        <v>11081804</v>
      </c>
      <c r="B1018" s="60" t="s">
        <v>955</v>
      </c>
      <c r="C1018" s="60" t="s">
        <v>1823</v>
      </c>
      <c r="D1018" s="82" t="s">
        <v>1314</v>
      </c>
      <c r="E1018" s="36" t="s">
        <v>418</v>
      </c>
      <c r="F1018" s="72">
        <v>250</v>
      </c>
      <c r="G1018" s="53"/>
      <c r="H1018" s="53"/>
      <c r="I1018" s="53"/>
      <c r="J1018" s="53"/>
      <c r="K1018" s="53"/>
      <c r="L1018" s="27"/>
      <c r="M1018" s="27"/>
      <c r="N1018" s="27"/>
      <c r="O1018" s="27"/>
      <c r="P1018" s="27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76">
        <v>68</v>
      </c>
      <c r="AE1018" s="79">
        <v>68</v>
      </c>
      <c r="AF1018" s="79">
        <v>0</v>
      </c>
      <c r="AG1018" s="79">
        <f t="shared" si="80"/>
        <v>68</v>
      </c>
      <c r="AH1018" s="46">
        <f t="shared" si="82"/>
        <v>17000</v>
      </c>
      <c r="AI1018" s="29">
        <f t="shared" si="83"/>
        <v>0</v>
      </c>
      <c r="AJ1018" s="30">
        <f t="shared" si="84"/>
        <v>0</v>
      </c>
      <c r="AK1018" s="52">
        <f t="shared" si="81"/>
      </c>
    </row>
    <row r="1019" spans="1:37" ht="12.75">
      <c r="A1019" s="93">
        <v>11081800</v>
      </c>
      <c r="B1019" s="60" t="s">
        <v>955</v>
      </c>
      <c r="C1019" s="60" t="s">
        <v>1824</v>
      </c>
      <c r="D1019" s="82" t="s">
        <v>1314</v>
      </c>
      <c r="E1019" s="36" t="s">
        <v>418</v>
      </c>
      <c r="F1019" s="72">
        <v>250</v>
      </c>
      <c r="G1019" s="53"/>
      <c r="H1019" s="53"/>
      <c r="I1019" s="53"/>
      <c r="J1019" s="53"/>
      <c r="K1019" s="53"/>
      <c r="L1019" s="27"/>
      <c r="M1019" s="27"/>
      <c r="N1019" s="27"/>
      <c r="O1019" s="27"/>
      <c r="P1019" s="27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76">
        <v>68</v>
      </c>
      <c r="AE1019" s="79">
        <v>68</v>
      </c>
      <c r="AF1019" s="79">
        <v>0</v>
      </c>
      <c r="AG1019" s="79">
        <f t="shared" si="80"/>
        <v>68</v>
      </c>
      <c r="AH1019" s="46">
        <f t="shared" si="82"/>
        <v>17000</v>
      </c>
      <c r="AI1019" s="29">
        <f t="shared" si="83"/>
        <v>0</v>
      </c>
      <c r="AJ1019" s="30">
        <f t="shared" si="84"/>
        <v>0</v>
      </c>
      <c r="AK1019" s="52">
        <f t="shared" si="81"/>
      </c>
    </row>
    <row r="1020" spans="1:37" ht="12.75">
      <c r="A1020" s="93">
        <v>11081207</v>
      </c>
      <c r="B1020" s="60" t="s">
        <v>955</v>
      </c>
      <c r="C1020" s="60" t="s">
        <v>1825</v>
      </c>
      <c r="D1020" s="82" t="s">
        <v>1314</v>
      </c>
      <c r="E1020" s="36" t="s">
        <v>418</v>
      </c>
      <c r="F1020" s="72">
        <v>250</v>
      </c>
      <c r="G1020" s="53"/>
      <c r="H1020" s="53"/>
      <c r="I1020" s="53"/>
      <c r="J1020" s="53"/>
      <c r="K1020" s="53"/>
      <c r="L1020" s="27"/>
      <c r="M1020" s="27"/>
      <c r="N1020" s="27"/>
      <c r="O1020" s="27"/>
      <c r="P1020" s="27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76">
        <v>62</v>
      </c>
      <c r="AE1020" s="79">
        <v>62</v>
      </c>
      <c r="AF1020" s="79">
        <v>0</v>
      </c>
      <c r="AG1020" s="79">
        <f t="shared" si="80"/>
        <v>62</v>
      </c>
      <c r="AH1020" s="46">
        <f t="shared" si="82"/>
        <v>15500</v>
      </c>
      <c r="AI1020" s="29">
        <f t="shared" si="83"/>
        <v>0</v>
      </c>
      <c r="AJ1020" s="30">
        <f t="shared" si="84"/>
        <v>0</v>
      </c>
      <c r="AK1020" s="52">
        <f t="shared" si="81"/>
      </c>
    </row>
    <row r="1021" spans="1:37" ht="12.75">
      <c r="A1021" s="93">
        <v>11068192</v>
      </c>
      <c r="B1021" s="60" t="s">
        <v>955</v>
      </c>
      <c r="C1021" s="60" t="s">
        <v>1826</v>
      </c>
      <c r="D1021" s="82" t="s">
        <v>1314</v>
      </c>
      <c r="E1021" s="36" t="s">
        <v>418</v>
      </c>
      <c r="F1021" s="72">
        <v>250</v>
      </c>
      <c r="G1021" s="53"/>
      <c r="H1021" s="53"/>
      <c r="I1021" s="53"/>
      <c r="J1021" s="53"/>
      <c r="K1021" s="53"/>
      <c r="L1021" s="27"/>
      <c r="M1021" s="27"/>
      <c r="N1021" s="27"/>
      <c r="O1021" s="27"/>
      <c r="P1021" s="27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76">
        <v>62</v>
      </c>
      <c r="AE1021" s="79">
        <v>62</v>
      </c>
      <c r="AF1021" s="79">
        <v>0</v>
      </c>
      <c r="AG1021" s="79">
        <f t="shared" si="80"/>
        <v>62</v>
      </c>
      <c r="AH1021" s="46">
        <f t="shared" si="82"/>
        <v>15500</v>
      </c>
      <c r="AI1021" s="29">
        <f t="shared" si="83"/>
        <v>0</v>
      </c>
      <c r="AJ1021" s="30">
        <f t="shared" si="84"/>
        <v>0</v>
      </c>
      <c r="AK1021" s="52">
        <f t="shared" si="81"/>
      </c>
    </row>
    <row r="1022" spans="1:37" ht="12.75">
      <c r="A1022" s="93">
        <v>11081801</v>
      </c>
      <c r="B1022" s="60" t="s">
        <v>955</v>
      </c>
      <c r="C1022" s="60" t="s">
        <v>1827</v>
      </c>
      <c r="D1022" s="82" t="s">
        <v>1314</v>
      </c>
      <c r="E1022" s="36" t="s">
        <v>418</v>
      </c>
      <c r="F1022" s="72">
        <v>250</v>
      </c>
      <c r="G1022" s="53"/>
      <c r="H1022" s="53"/>
      <c r="I1022" s="53"/>
      <c r="J1022" s="53"/>
      <c r="K1022" s="53"/>
      <c r="L1022" s="27"/>
      <c r="M1022" s="27"/>
      <c r="N1022" s="27"/>
      <c r="O1022" s="27"/>
      <c r="P1022" s="27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76">
        <v>62</v>
      </c>
      <c r="AE1022" s="79">
        <v>62</v>
      </c>
      <c r="AF1022" s="79">
        <v>0</v>
      </c>
      <c r="AG1022" s="79">
        <f aca="true" t="shared" si="85" ref="AG1022:AG1084">AE1022*(1-$AH$16)+AF1022</f>
        <v>62</v>
      </c>
      <c r="AH1022" s="46">
        <f t="shared" si="82"/>
        <v>15500</v>
      </c>
      <c r="AI1022" s="29">
        <f t="shared" si="83"/>
        <v>0</v>
      </c>
      <c r="AJ1022" s="30">
        <f t="shared" si="84"/>
        <v>0</v>
      </c>
      <c r="AK1022" s="52">
        <f aca="true" t="shared" si="86" ref="AK1022:AK1084">IF(AI1022=0,"",F1022*AI1022)</f>
      </c>
    </row>
    <row r="1023" spans="1:37" ht="12.75">
      <c r="A1023" s="93">
        <v>11081803</v>
      </c>
      <c r="B1023" s="60" t="s">
        <v>955</v>
      </c>
      <c r="C1023" s="60" t="s">
        <v>1828</v>
      </c>
      <c r="D1023" s="82" t="s">
        <v>1314</v>
      </c>
      <c r="E1023" s="36" t="s">
        <v>418</v>
      </c>
      <c r="F1023" s="72">
        <v>250</v>
      </c>
      <c r="G1023" s="53"/>
      <c r="H1023" s="53"/>
      <c r="I1023" s="53"/>
      <c r="J1023" s="53"/>
      <c r="K1023" s="53"/>
      <c r="L1023" s="27"/>
      <c r="M1023" s="27"/>
      <c r="N1023" s="27"/>
      <c r="O1023" s="27"/>
      <c r="P1023" s="27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76">
        <v>62</v>
      </c>
      <c r="AE1023" s="79">
        <v>62</v>
      </c>
      <c r="AF1023" s="79">
        <v>0</v>
      </c>
      <c r="AG1023" s="79">
        <f t="shared" si="85"/>
        <v>62</v>
      </c>
      <c r="AH1023" s="46">
        <f t="shared" si="82"/>
        <v>15500</v>
      </c>
      <c r="AI1023" s="29">
        <f t="shared" si="83"/>
        <v>0</v>
      </c>
      <c r="AJ1023" s="30">
        <f t="shared" si="84"/>
        <v>0</v>
      </c>
      <c r="AK1023" s="52">
        <f t="shared" si="86"/>
      </c>
    </row>
    <row r="1024" spans="1:37" ht="12.75">
      <c r="A1024" s="93">
        <v>11081799</v>
      </c>
      <c r="B1024" s="60" t="s">
        <v>955</v>
      </c>
      <c r="C1024" s="60" t="s">
        <v>1829</v>
      </c>
      <c r="D1024" s="82" t="s">
        <v>1314</v>
      </c>
      <c r="E1024" s="36" t="s">
        <v>418</v>
      </c>
      <c r="F1024" s="72">
        <v>250</v>
      </c>
      <c r="G1024" s="53"/>
      <c r="H1024" s="53"/>
      <c r="I1024" s="53"/>
      <c r="J1024" s="53"/>
      <c r="K1024" s="53"/>
      <c r="L1024" s="27"/>
      <c r="M1024" s="27"/>
      <c r="N1024" s="27"/>
      <c r="O1024" s="27"/>
      <c r="P1024" s="27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76">
        <v>62</v>
      </c>
      <c r="AE1024" s="79">
        <v>62</v>
      </c>
      <c r="AF1024" s="79">
        <v>0</v>
      </c>
      <c r="AG1024" s="79">
        <f t="shared" si="85"/>
        <v>62</v>
      </c>
      <c r="AH1024" s="46">
        <f t="shared" si="82"/>
        <v>15500</v>
      </c>
      <c r="AI1024" s="29">
        <f t="shared" si="83"/>
        <v>0</v>
      </c>
      <c r="AJ1024" s="30">
        <f t="shared" si="84"/>
        <v>0</v>
      </c>
      <c r="AK1024" s="52">
        <f t="shared" si="86"/>
      </c>
    </row>
    <row r="1025" spans="1:37" ht="12.75">
      <c r="A1025" s="93">
        <v>10571688</v>
      </c>
      <c r="B1025" s="60" t="s">
        <v>955</v>
      </c>
      <c r="C1025" s="60" t="s">
        <v>531</v>
      </c>
      <c r="D1025" s="62"/>
      <c r="E1025" s="36" t="s">
        <v>418</v>
      </c>
      <c r="F1025" s="27">
        <v>420</v>
      </c>
      <c r="G1025" s="53"/>
      <c r="H1025" s="53"/>
      <c r="I1025" s="53"/>
      <c r="J1025" s="53"/>
      <c r="K1025" s="53"/>
      <c r="L1025" s="27"/>
      <c r="M1025" s="27"/>
      <c r="N1025" s="27"/>
      <c r="O1025" s="27"/>
      <c r="P1025" s="27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76">
        <v>56</v>
      </c>
      <c r="AE1025" s="79">
        <v>56</v>
      </c>
      <c r="AF1025" s="79">
        <v>0</v>
      </c>
      <c r="AG1025" s="79">
        <f t="shared" si="85"/>
        <v>56</v>
      </c>
      <c r="AH1025" s="46">
        <f t="shared" si="82"/>
        <v>23520</v>
      </c>
      <c r="AI1025" s="29">
        <f t="shared" si="83"/>
        <v>0</v>
      </c>
      <c r="AJ1025" s="30">
        <f t="shared" si="84"/>
        <v>0</v>
      </c>
      <c r="AK1025" s="52">
        <f t="shared" si="86"/>
      </c>
    </row>
    <row r="1026" spans="1:37" ht="12.75">
      <c r="A1026" s="93">
        <v>10571750</v>
      </c>
      <c r="B1026" s="60" t="s">
        <v>955</v>
      </c>
      <c r="C1026" s="60" t="s">
        <v>532</v>
      </c>
      <c r="D1026" s="62"/>
      <c r="E1026" s="36" t="s">
        <v>418</v>
      </c>
      <c r="F1026" s="27">
        <v>420</v>
      </c>
      <c r="G1026" s="53"/>
      <c r="H1026" s="53"/>
      <c r="I1026" s="53"/>
      <c r="J1026" s="53"/>
      <c r="K1026" s="53"/>
      <c r="L1026" s="27"/>
      <c r="M1026" s="27"/>
      <c r="N1026" s="27"/>
      <c r="O1026" s="27"/>
      <c r="P1026" s="27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76">
        <v>56</v>
      </c>
      <c r="AE1026" s="79">
        <v>56</v>
      </c>
      <c r="AF1026" s="79">
        <v>0</v>
      </c>
      <c r="AG1026" s="79">
        <f t="shared" si="85"/>
        <v>56</v>
      </c>
      <c r="AH1026" s="46">
        <f t="shared" si="82"/>
        <v>23520</v>
      </c>
      <c r="AI1026" s="29">
        <f t="shared" si="83"/>
        <v>0</v>
      </c>
      <c r="AJ1026" s="30">
        <f t="shared" si="84"/>
        <v>0</v>
      </c>
      <c r="AK1026" s="52">
        <f t="shared" si="86"/>
      </c>
    </row>
    <row r="1027" spans="1:37" ht="12.75">
      <c r="A1027" s="93">
        <v>10571752</v>
      </c>
      <c r="B1027" s="60" t="s">
        <v>955</v>
      </c>
      <c r="C1027" s="60" t="s">
        <v>533</v>
      </c>
      <c r="D1027" s="62"/>
      <c r="E1027" s="36" t="s">
        <v>418</v>
      </c>
      <c r="F1027" s="27">
        <v>420</v>
      </c>
      <c r="G1027" s="53"/>
      <c r="H1027" s="53"/>
      <c r="I1027" s="53"/>
      <c r="J1027" s="53"/>
      <c r="K1027" s="53"/>
      <c r="L1027" s="27"/>
      <c r="M1027" s="27"/>
      <c r="N1027" s="27"/>
      <c r="O1027" s="27"/>
      <c r="P1027" s="27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76">
        <v>56</v>
      </c>
      <c r="AE1027" s="79">
        <v>56</v>
      </c>
      <c r="AF1027" s="79">
        <v>0</v>
      </c>
      <c r="AG1027" s="79">
        <f t="shared" si="85"/>
        <v>56</v>
      </c>
      <c r="AH1027" s="46">
        <f t="shared" si="82"/>
        <v>23520</v>
      </c>
      <c r="AI1027" s="29">
        <f t="shared" si="83"/>
        <v>0</v>
      </c>
      <c r="AJ1027" s="30">
        <f t="shared" si="84"/>
        <v>0</v>
      </c>
      <c r="AK1027" s="52">
        <f t="shared" si="86"/>
      </c>
    </row>
    <row r="1028" spans="1:37" ht="12.75">
      <c r="A1028" s="93">
        <v>10571686</v>
      </c>
      <c r="B1028" s="60" t="s">
        <v>955</v>
      </c>
      <c r="C1028" s="60" t="s">
        <v>534</v>
      </c>
      <c r="D1028" s="62"/>
      <c r="E1028" s="36" t="s">
        <v>418</v>
      </c>
      <c r="F1028" s="27">
        <v>420</v>
      </c>
      <c r="G1028" s="53"/>
      <c r="H1028" s="53"/>
      <c r="I1028" s="53"/>
      <c r="J1028" s="53"/>
      <c r="K1028" s="53"/>
      <c r="L1028" s="27"/>
      <c r="M1028" s="27"/>
      <c r="N1028" s="27"/>
      <c r="O1028" s="27"/>
      <c r="P1028" s="27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76">
        <v>56</v>
      </c>
      <c r="AE1028" s="79">
        <v>56</v>
      </c>
      <c r="AF1028" s="79">
        <v>0</v>
      </c>
      <c r="AG1028" s="79">
        <f t="shared" si="85"/>
        <v>56</v>
      </c>
      <c r="AH1028" s="46">
        <f t="shared" si="82"/>
        <v>23520</v>
      </c>
      <c r="AI1028" s="29">
        <f t="shared" si="83"/>
        <v>0</v>
      </c>
      <c r="AJ1028" s="30">
        <f t="shared" si="84"/>
        <v>0</v>
      </c>
      <c r="AK1028" s="52">
        <f t="shared" si="86"/>
      </c>
    </row>
    <row r="1029" spans="1:37" ht="12.75">
      <c r="A1029" s="93">
        <v>10571754</v>
      </c>
      <c r="B1029" s="60" t="s">
        <v>955</v>
      </c>
      <c r="C1029" s="60" t="s">
        <v>530</v>
      </c>
      <c r="D1029" s="62"/>
      <c r="E1029" s="36" t="s">
        <v>418</v>
      </c>
      <c r="F1029" s="27">
        <v>420</v>
      </c>
      <c r="G1029" s="53"/>
      <c r="H1029" s="53"/>
      <c r="I1029" s="53"/>
      <c r="J1029" s="53"/>
      <c r="K1029" s="27"/>
      <c r="L1029" s="27"/>
      <c r="M1029" s="27"/>
      <c r="N1029" s="27"/>
      <c r="O1029" s="27"/>
      <c r="P1029" s="27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76">
        <v>56</v>
      </c>
      <c r="AE1029" s="79">
        <v>56</v>
      </c>
      <c r="AF1029" s="79">
        <v>0</v>
      </c>
      <c r="AG1029" s="79">
        <f t="shared" si="85"/>
        <v>56</v>
      </c>
      <c r="AH1029" s="46">
        <f t="shared" si="82"/>
        <v>23520</v>
      </c>
      <c r="AI1029" s="29">
        <f t="shared" si="83"/>
        <v>0</v>
      </c>
      <c r="AJ1029" s="30">
        <f t="shared" si="84"/>
        <v>0</v>
      </c>
      <c r="AK1029" s="52">
        <f t="shared" si="86"/>
      </c>
    </row>
    <row r="1030" spans="1:37" ht="12.75">
      <c r="A1030" s="93">
        <v>10662859</v>
      </c>
      <c r="B1030" s="60" t="s">
        <v>955</v>
      </c>
      <c r="C1030" s="60" t="s">
        <v>859</v>
      </c>
      <c r="D1030" s="62"/>
      <c r="E1030" s="36" t="s">
        <v>418</v>
      </c>
      <c r="F1030" s="72">
        <v>250</v>
      </c>
      <c r="G1030" s="53"/>
      <c r="H1030" s="53"/>
      <c r="I1030" s="53"/>
      <c r="J1030" s="53"/>
      <c r="K1030" s="27"/>
      <c r="L1030" s="27"/>
      <c r="M1030" s="27"/>
      <c r="N1030" s="27"/>
      <c r="O1030" s="27"/>
      <c r="P1030" s="27"/>
      <c r="Q1030" s="27"/>
      <c r="R1030" s="27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76">
        <v>68</v>
      </c>
      <c r="AE1030" s="79">
        <v>68</v>
      </c>
      <c r="AF1030" s="79">
        <v>0</v>
      </c>
      <c r="AG1030" s="79">
        <f t="shared" si="85"/>
        <v>68</v>
      </c>
      <c r="AH1030" s="46">
        <f t="shared" si="82"/>
        <v>17000</v>
      </c>
      <c r="AI1030" s="29">
        <f t="shared" si="83"/>
        <v>0</v>
      </c>
      <c r="AJ1030" s="30">
        <f t="shared" si="84"/>
        <v>0</v>
      </c>
      <c r="AK1030" s="52">
        <f t="shared" si="86"/>
      </c>
    </row>
    <row r="1031" spans="1:37" ht="12.75">
      <c r="A1031" s="93">
        <v>10662860</v>
      </c>
      <c r="B1031" s="60" t="s">
        <v>955</v>
      </c>
      <c r="C1031" s="60" t="s">
        <v>860</v>
      </c>
      <c r="D1031" s="62"/>
      <c r="E1031" s="36" t="s">
        <v>418</v>
      </c>
      <c r="F1031" s="72">
        <v>250</v>
      </c>
      <c r="G1031" s="53"/>
      <c r="H1031" s="53"/>
      <c r="I1031" s="53"/>
      <c r="J1031" s="53"/>
      <c r="K1031" s="27"/>
      <c r="L1031" s="27"/>
      <c r="M1031" s="27"/>
      <c r="N1031" s="27"/>
      <c r="O1031" s="27"/>
      <c r="P1031" s="27"/>
      <c r="Q1031" s="27"/>
      <c r="R1031" s="27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76">
        <v>68</v>
      </c>
      <c r="AE1031" s="79">
        <v>68</v>
      </c>
      <c r="AF1031" s="79">
        <v>0</v>
      </c>
      <c r="AG1031" s="79">
        <f t="shared" si="85"/>
        <v>68</v>
      </c>
      <c r="AH1031" s="46">
        <f t="shared" si="82"/>
        <v>17000</v>
      </c>
      <c r="AI1031" s="29">
        <f t="shared" si="83"/>
        <v>0</v>
      </c>
      <c r="AJ1031" s="30">
        <f t="shared" si="84"/>
        <v>0</v>
      </c>
      <c r="AK1031" s="52">
        <f t="shared" si="86"/>
      </c>
    </row>
    <row r="1032" spans="1:37" ht="12.75">
      <c r="A1032" s="93">
        <v>10662861</v>
      </c>
      <c r="B1032" s="60" t="s">
        <v>955</v>
      </c>
      <c r="C1032" s="60" t="s">
        <v>861</v>
      </c>
      <c r="D1032" s="62"/>
      <c r="E1032" s="36" t="s">
        <v>418</v>
      </c>
      <c r="F1032" s="72">
        <v>250</v>
      </c>
      <c r="G1032" s="53"/>
      <c r="H1032" s="53"/>
      <c r="I1032" s="53"/>
      <c r="J1032" s="53"/>
      <c r="K1032" s="27"/>
      <c r="L1032" s="27"/>
      <c r="M1032" s="27"/>
      <c r="N1032" s="27"/>
      <c r="O1032" s="27"/>
      <c r="P1032" s="27"/>
      <c r="Q1032" s="27"/>
      <c r="R1032" s="27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76">
        <v>68</v>
      </c>
      <c r="AE1032" s="79">
        <v>68</v>
      </c>
      <c r="AF1032" s="79">
        <v>0</v>
      </c>
      <c r="AG1032" s="79">
        <f t="shared" si="85"/>
        <v>68</v>
      </c>
      <c r="AH1032" s="46">
        <f t="shared" si="82"/>
        <v>17000</v>
      </c>
      <c r="AI1032" s="29">
        <f t="shared" si="83"/>
        <v>0</v>
      </c>
      <c r="AJ1032" s="30">
        <f t="shared" si="84"/>
        <v>0</v>
      </c>
      <c r="AK1032" s="52">
        <f t="shared" si="86"/>
      </c>
    </row>
    <row r="1033" spans="1:37" ht="12.75">
      <c r="A1033" s="93">
        <v>10662862</v>
      </c>
      <c r="B1033" s="60" t="s">
        <v>955</v>
      </c>
      <c r="C1033" s="60" t="s">
        <v>862</v>
      </c>
      <c r="D1033" s="62"/>
      <c r="E1033" s="36" t="s">
        <v>418</v>
      </c>
      <c r="F1033" s="72">
        <v>250</v>
      </c>
      <c r="G1033" s="53"/>
      <c r="H1033" s="53"/>
      <c r="I1033" s="53"/>
      <c r="J1033" s="53"/>
      <c r="K1033" s="27"/>
      <c r="L1033" s="27"/>
      <c r="M1033" s="27"/>
      <c r="N1033" s="27"/>
      <c r="O1033" s="27"/>
      <c r="P1033" s="27"/>
      <c r="Q1033" s="27"/>
      <c r="R1033" s="27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76">
        <v>68</v>
      </c>
      <c r="AE1033" s="79">
        <v>68</v>
      </c>
      <c r="AF1033" s="79">
        <v>0</v>
      </c>
      <c r="AG1033" s="79">
        <f t="shared" si="85"/>
        <v>68</v>
      </c>
      <c r="AH1033" s="46">
        <f t="shared" si="82"/>
        <v>17000</v>
      </c>
      <c r="AI1033" s="29">
        <f t="shared" si="83"/>
        <v>0</v>
      </c>
      <c r="AJ1033" s="30">
        <f t="shared" si="84"/>
        <v>0</v>
      </c>
      <c r="AK1033" s="52">
        <f t="shared" si="86"/>
      </c>
    </row>
    <row r="1034" spans="1:37" ht="12.75">
      <c r="A1034" s="93">
        <v>10662818</v>
      </c>
      <c r="B1034" s="60" t="s">
        <v>955</v>
      </c>
      <c r="C1034" s="60" t="s">
        <v>858</v>
      </c>
      <c r="D1034" s="62"/>
      <c r="E1034" s="36" t="s">
        <v>418</v>
      </c>
      <c r="F1034" s="72">
        <v>250</v>
      </c>
      <c r="G1034" s="53"/>
      <c r="H1034" s="53"/>
      <c r="I1034" s="53"/>
      <c r="J1034" s="53"/>
      <c r="K1034" s="27"/>
      <c r="L1034" s="27"/>
      <c r="M1034" s="27"/>
      <c r="N1034" s="27"/>
      <c r="O1034" s="27"/>
      <c r="P1034" s="27"/>
      <c r="Q1034" s="27"/>
      <c r="R1034" s="27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76">
        <v>68</v>
      </c>
      <c r="AE1034" s="79">
        <v>68</v>
      </c>
      <c r="AF1034" s="79">
        <v>0</v>
      </c>
      <c r="AG1034" s="79">
        <f t="shared" si="85"/>
        <v>68</v>
      </c>
      <c r="AH1034" s="46">
        <f t="shared" si="82"/>
        <v>17000</v>
      </c>
      <c r="AI1034" s="29">
        <f t="shared" si="83"/>
        <v>0</v>
      </c>
      <c r="AJ1034" s="30">
        <f t="shared" si="84"/>
        <v>0</v>
      </c>
      <c r="AK1034" s="52">
        <f t="shared" si="86"/>
      </c>
    </row>
    <row r="1035" spans="1:37" ht="12.75">
      <c r="A1035" s="93">
        <v>10571687</v>
      </c>
      <c r="B1035" s="60" t="s">
        <v>955</v>
      </c>
      <c r="C1035" s="60" t="s">
        <v>863</v>
      </c>
      <c r="D1035" s="62"/>
      <c r="E1035" s="36" t="s">
        <v>418</v>
      </c>
      <c r="F1035" s="72">
        <v>250</v>
      </c>
      <c r="G1035" s="53"/>
      <c r="H1035" s="53"/>
      <c r="I1035" s="53"/>
      <c r="J1035" s="53"/>
      <c r="K1035" s="27"/>
      <c r="L1035" s="27"/>
      <c r="M1035" s="27"/>
      <c r="N1035" s="27"/>
      <c r="O1035" s="27"/>
      <c r="P1035" s="27"/>
      <c r="Q1035" s="27"/>
      <c r="R1035" s="27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76">
        <v>64</v>
      </c>
      <c r="AE1035" s="79">
        <v>64</v>
      </c>
      <c r="AF1035" s="79">
        <v>0</v>
      </c>
      <c r="AG1035" s="79">
        <f t="shared" si="85"/>
        <v>64</v>
      </c>
      <c r="AH1035" s="46">
        <f t="shared" si="82"/>
        <v>16000</v>
      </c>
      <c r="AI1035" s="29">
        <f t="shared" si="83"/>
        <v>0</v>
      </c>
      <c r="AJ1035" s="30">
        <f t="shared" si="84"/>
        <v>0</v>
      </c>
      <c r="AK1035" s="52">
        <f t="shared" si="86"/>
      </c>
    </row>
    <row r="1036" spans="1:37" ht="12.75">
      <c r="A1036" s="93">
        <v>10571749</v>
      </c>
      <c r="B1036" s="60" t="s">
        <v>955</v>
      </c>
      <c r="C1036" s="60" t="s">
        <v>864</v>
      </c>
      <c r="D1036" s="62"/>
      <c r="E1036" s="36" t="s">
        <v>418</v>
      </c>
      <c r="F1036" s="72">
        <v>250</v>
      </c>
      <c r="G1036" s="53"/>
      <c r="H1036" s="53"/>
      <c r="I1036" s="53"/>
      <c r="J1036" s="53"/>
      <c r="K1036" s="27"/>
      <c r="L1036" s="27"/>
      <c r="M1036" s="27"/>
      <c r="N1036" s="27"/>
      <c r="O1036" s="27"/>
      <c r="P1036" s="27"/>
      <c r="Q1036" s="27"/>
      <c r="R1036" s="27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76">
        <v>64</v>
      </c>
      <c r="AE1036" s="79">
        <v>64</v>
      </c>
      <c r="AF1036" s="79">
        <v>0</v>
      </c>
      <c r="AG1036" s="79">
        <f t="shared" si="85"/>
        <v>64</v>
      </c>
      <c r="AH1036" s="46">
        <f t="shared" si="82"/>
        <v>16000</v>
      </c>
      <c r="AI1036" s="29">
        <f t="shared" si="83"/>
        <v>0</v>
      </c>
      <c r="AJ1036" s="30">
        <f t="shared" si="84"/>
        <v>0</v>
      </c>
      <c r="AK1036" s="52">
        <f t="shared" si="86"/>
      </c>
    </row>
    <row r="1037" spans="1:37" ht="12.75">
      <c r="A1037" s="93">
        <v>10571751</v>
      </c>
      <c r="B1037" s="60" t="s">
        <v>955</v>
      </c>
      <c r="C1037" s="60" t="s">
        <v>865</v>
      </c>
      <c r="D1037" s="62"/>
      <c r="E1037" s="36" t="s">
        <v>418</v>
      </c>
      <c r="F1037" s="72">
        <v>250</v>
      </c>
      <c r="G1037" s="53"/>
      <c r="H1037" s="53"/>
      <c r="I1037" s="53"/>
      <c r="J1037" s="53"/>
      <c r="K1037" s="27"/>
      <c r="L1037" s="27"/>
      <c r="M1037" s="27"/>
      <c r="N1037" s="27"/>
      <c r="O1037" s="27"/>
      <c r="P1037" s="27"/>
      <c r="Q1037" s="27"/>
      <c r="R1037" s="27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76">
        <v>64</v>
      </c>
      <c r="AE1037" s="79">
        <v>64</v>
      </c>
      <c r="AF1037" s="79">
        <v>0</v>
      </c>
      <c r="AG1037" s="79">
        <f t="shared" si="85"/>
        <v>64</v>
      </c>
      <c r="AH1037" s="46">
        <f t="shared" si="82"/>
        <v>16000</v>
      </c>
      <c r="AI1037" s="29">
        <f t="shared" si="83"/>
        <v>0</v>
      </c>
      <c r="AJ1037" s="30">
        <f t="shared" si="84"/>
        <v>0</v>
      </c>
      <c r="AK1037" s="52">
        <f t="shared" si="86"/>
      </c>
    </row>
    <row r="1038" spans="1:37" ht="12.75">
      <c r="A1038" s="93">
        <v>10571685</v>
      </c>
      <c r="B1038" s="60" t="s">
        <v>955</v>
      </c>
      <c r="C1038" s="60" t="s">
        <v>866</v>
      </c>
      <c r="D1038" s="62"/>
      <c r="E1038" s="36" t="s">
        <v>418</v>
      </c>
      <c r="F1038" s="72">
        <v>250</v>
      </c>
      <c r="G1038" s="53"/>
      <c r="H1038" s="53"/>
      <c r="I1038" s="53"/>
      <c r="J1038" s="53"/>
      <c r="K1038" s="27"/>
      <c r="L1038" s="27"/>
      <c r="M1038" s="27"/>
      <c r="N1038" s="27"/>
      <c r="O1038" s="27"/>
      <c r="P1038" s="27"/>
      <c r="Q1038" s="27"/>
      <c r="R1038" s="27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76">
        <v>64</v>
      </c>
      <c r="AE1038" s="79">
        <v>64</v>
      </c>
      <c r="AF1038" s="79">
        <v>0</v>
      </c>
      <c r="AG1038" s="79">
        <f t="shared" si="85"/>
        <v>64</v>
      </c>
      <c r="AH1038" s="46">
        <f t="shared" si="82"/>
        <v>16000</v>
      </c>
      <c r="AI1038" s="29">
        <f t="shared" si="83"/>
        <v>0</v>
      </c>
      <c r="AJ1038" s="30">
        <f t="shared" si="84"/>
        <v>0</v>
      </c>
      <c r="AK1038" s="52">
        <f t="shared" si="86"/>
      </c>
    </row>
    <row r="1039" spans="1:37" ht="12.75">
      <c r="A1039" s="93">
        <v>10571753</v>
      </c>
      <c r="B1039" s="60" t="s">
        <v>955</v>
      </c>
      <c r="C1039" s="60" t="s">
        <v>867</v>
      </c>
      <c r="D1039" s="62"/>
      <c r="E1039" s="36" t="s">
        <v>418</v>
      </c>
      <c r="F1039" s="72">
        <v>250</v>
      </c>
      <c r="G1039" s="53"/>
      <c r="H1039" s="53"/>
      <c r="I1039" s="53"/>
      <c r="J1039" s="53"/>
      <c r="K1039" s="27"/>
      <c r="L1039" s="27"/>
      <c r="M1039" s="27"/>
      <c r="N1039" s="27"/>
      <c r="O1039" s="27"/>
      <c r="P1039" s="27"/>
      <c r="Q1039" s="27"/>
      <c r="R1039" s="27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76">
        <v>64</v>
      </c>
      <c r="AE1039" s="79">
        <v>64</v>
      </c>
      <c r="AF1039" s="79">
        <v>0</v>
      </c>
      <c r="AG1039" s="79">
        <f t="shared" si="85"/>
        <v>64</v>
      </c>
      <c r="AH1039" s="46">
        <f t="shared" si="82"/>
        <v>16000</v>
      </c>
      <c r="AI1039" s="29">
        <f t="shared" si="83"/>
        <v>0</v>
      </c>
      <c r="AJ1039" s="30">
        <f t="shared" si="84"/>
        <v>0</v>
      </c>
      <c r="AK1039" s="52">
        <f t="shared" si="86"/>
      </c>
    </row>
    <row r="1040" spans="1:37" ht="12.75">
      <c r="A1040" s="118" t="s">
        <v>224</v>
      </c>
      <c r="B1040" s="60"/>
      <c r="C1040" s="60"/>
      <c r="D1040" s="48"/>
      <c r="E1040" s="36" t="s">
        <v>418</v>
      </c>
      <c r="F1040" s="53"/>
      <c r="G1040" s="106" t="s">
        <v>31</v>
      </c>
      <c r="H1040" s="106" t="s">
        <v>19</v>
      </c>
      <c r="I1040" s="106" t="s">
        <v>20</v>
      </c>
      <c r="J1040" s="106" t="s">
        <v>21</v>
      </c>
      <c r="K1040" s="106" t="s">
        <v>22</v>
      </c>
      <c r="L1040" s="106" t="s">
        <v>23</v>
      </c>
      <c r="M1040" s="106" t="s">
        <v>24</v>
      </c>
      <c r="N1040" s="106" t="s">
        <v>25</v>
      </c>
      <c r="O1040" s="106" t="s">
        <v>26</v>
      </c>
      <c r="P1040" s="106" t="s">
        <v>27</v>
      </c>
      <c r="Q1040" s="106" t="s">
        <v>28</v>
      </c>
      <c r="R1040" s="106" t="s">
        <v>29</v>
      </c>
      <c r="S1040" s="106" t="s">
        <v>76</v>
      </c>
      <c r="T1040" s="106" t="s">
        <v>184</v>
      </c>
      <c r="U1040" s="106" t="s">
        <v>301</v>
      </c>
      <c r="V1040" s="106" t="s">
        <v>302</v>
      </c>
      <c r="W1040" s="106" t="s">
        <v>576</v>
      </c>
      <c r="X1040" s="106" t="s">
        <v>303</v>
      </c>
      <c r="Y1040" s="106" t="s">
        <v>577</v>
      </c>
      <c r="Z1040" s="106" t="s">
        <v>304</v>
      </c>
      <c r="AA1040" s="106" t="s">
        <v>305</v>
      </c>
      <c r="AB1040" s="106" t="s">
        <v>306</v>
      </c>
      <c r="AC1040" s="106" t="s">
        <v>645</v>
      </c>
      <c r="AD1040" s="76"/>
      <c r="AE1040" s="79"/>
      <c r="AF1040" s="79"/>
      <c r="AG1040" s="79"/>
      <c r="AH1040" s="46">
        <f t="shared" si="82"/>
      </c>
      <c r="AI1040" s="29">
        <f t="shared" si="83"/>
      </c>
      <c r="AJ1040" s="30">
        <f t="shared" si="84"/>
      </c>
      <c r="AK1040" s="52"/>
    </row>
    <row r="1041" spans="1:37" ht="12.75">
      <c r="A1041" s="93">
        <v>10009371</v>
      </c>
      <c r="B1041" s="60" t="s">
        <v>3</v>
      </c>
      <c r="C1041" s="60" t="s">
        <v>613</v>
      </c>
      <c r="D1041" s="86"/>
      <c r="E1041" s="36" t="s">
        <v>418</v>
      </c>
      <c r="F1041" s="27">
        <v>380</v>
      </c>
      <c r="G1041" s="53"/>
      <c r="H1041" s="53"/>
      <c r="I1041" s="53"/>
      <c r="J1041" s="27"/>
      <c r="K1041" s="27"/>
      <c r="L1041" s="27"/>
      <c r="M1041" s="27"/>
      <c r="N1041" s="27"/>
      <c r="O1041" s="27"/>
      <c r="P1041" s="27"/>
      <c r="Q1041" s="27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76">
        <v>38</v>
      </c>
      <c r="AE1041" s="79">
        <v>38</v>
      </c>
      <c r="AF1041" s="79">
        <v>0</v>
      </c>
      <c r="AG1041" s="79">
        <f t="shared" si="85"/>
        <v>38</v>
      </c>
      <c r="AH1041" s="46">
        <f t="shared" si="82"/>
        <v>14440</v>
      </c>
      <c r="AI1041" s="29">
        <f t="shared" si="83"/>
        <v>0</v>
      </c>
      <c r="AJ1041" s="30">
        <f t="shared" si="84"/>
        <v>0</v>
      </c>
      <c r="AK1041" s="52">
        <f t="shared" si="86"/>
      </c>
    </row>
    <row r="1042" spans="1:37" ht="12.75">
      <c r="A1042" s="36">
        <v>10009372</v>
      </c>
      <c r="B1042" s="60" t="s">
        <v>3</v>
      </c>
      <c r="C1042" s="60" t="s">
        <v>956</v>
      </c>
      <c r="D1042" s="86"/>
      <c r="E1042" s="36" t="s">
        <v>418</v>
      </c>
      <c r="F1042" s="27">
        <v>380</v>
      </c>
      <c r="G1042" s="53"/>
      <c r="H1042" s="53"/>
      <c r="I1042" s="53"/>
      <c r="J1042" s="53"/>
      <c r="K1042" s="53"/>
      <c r="L1042" s="27"/>
      <c r="M1042" s="27"/>
      <c r="N1042" s="27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76">
        <v>38</v>
      </c>
      <c r="AE1042" s="79">
        <v>38</v>
      </c>
      <c r="AF1042" s="79">
        <v>0</v>
      </c>
      <c r="AG1042" s="79">
        <f t="shared" si="85"/>
        <v>38</v>
      </c>
      <c r="AH1042" s="46">
        <f t="shared" si="82"/>
        <v>14440</v>
      </c>
      <c r="AI1042" s="29">
        <f t="shared" si="83"/>
        <v>0</v>
      </c>
      <c r="AJ1042" s="30">
        <f t="shared" si="84"/>
        <v>0</v>
      </c>
      <c r="AK1042" s="52">
        <f t="shared" si="86"/>
      </c>
    </row>
    <row r="1043" spans="1:37" ht="12.75">
      <c r="A1043" s="93">
        <v>10008553</v>
      </c>
      <c r="B1043" s="60" t="s">
        <v>3</v>
      </c>
      <c r="C1043" s="60" t="s">
        <v>613</v>
      </c>
      <c r="D1043" s="86"/>
      <c r="E1043" s="36" t="s">
        <v>418</v>
      </c>
      <c r="F1043" s="72">
        <v>260</v>
      </c>
      <c r="G1043" s="53"/>
      <c r="H1043" s="53"/>
      <c r="I1043" s="53"/>
      <c r="J1043" s="53"/>
      <c r="K1043" s="27"/>
      <c r="L1043" s="27"/>
      <c r="M1043" s="27"/>
      <c r="N1043" s="27"/>
      <c r="O1043" s="27"/>
      <c r="P1043" s="27"/>
      <c r="Q1043" s="27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76">
        <v>63</v>
      </c>
      <c r="AE1043" s="79">
        <v>63</v>
      </c>
      <c r="AF1043" s="79">
        <v>0</v>
      </c>
      <c r="AG1043" s="79">
        <f t="shared" si="85"/>
        <v>63</v>
      </c>
      <c r="AH1043" s="46">
        <f t="shared" si="82"/>
        <v>16380</v>
      </c>
      <c r="AI1043" s="29">
        <f t="shared" si="83"/>
        <v>0</v>
      </c>
      <c r="AJ1043" s="30">
        <f t="shared" si="84"/>
        <v>0</v>
      </c>
      <c r="AK1043" s="52">
        <f t="shared" si="86"/>
      </c>
    </row>
    <row r="1044" spans="1:37" ht="12.75">
      <c r="A1044" s="36">
        <v>10008554</v>
      </c>
      <c r="B1044" s="60" t="s">
        <v>3</v>
      </c>
      <c r="C1044" s="60" t="s">
        <v>956</v>
      </c>
      <c r="D1044" s="86"/>
      <c r="E1044" s="36" t="s">
        <v>418</v>
      </c>
      <c r="F1044" s="72">
        <v>260</v>
      </c>
      <c r="G1044" s="53"/>
      <c r="H1044" s="53"/>
      <c r="I1044" s="53"/>
      <c r="J1044" s="53"/>
      <c r="K1044" s="53"/>
      <c r="L1044" s="27"/>
      <c r="M1044" s="27"/>
      <c r="N1044" s="27"/>
      <c r="O1044" s="27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76">
        <v>53</v>
      </c>
      <c r="AE1044" s="79">
        <v>53</v>
      </c>
      <c r="AF1044" s="79">
        <v>0</v>
      </c>
      <c r="AG1044" s="79">
        <f t="shared" si="85"/>
        <v>53</v>
      </c>
      <c r="AH1044" s="46">
        <f t="shared" si="82"/>
        <v>13780</v>
      </c>
      <c r="AI1044" s="29">
        <f t="shared" si="83"/>
        <v>0</v>
      </c>
      <c r="AJ1044" s="30">
        <f t="shared" si="84"/>
        <v>0</v>
      </c>
      <c r="AK1044" s="52">
        <f t="shared" si="86"/>
      </c>
    </row>
    <row r="1045" spans="1:37" ht="14.25">
      <c r="A1045" s="118" t="s">
        <v>1288</v>
      </c>
      <c r="B1045" s="60"/>
      <c r="C1045" s="60"/>
      <c r="D1045" s="113"/>
      <c r="E1045" s="36" t="s">
        <v>418</v>
      </c>
      <c r="F1045" s="53"/>
      <c r="G1045" s="106" t="s">
        <v>31</v>
      </c>
      <c r="H1045" s="106" t="s">
        <v>19</v>
      </c>
      <c r="I1045" s="106" t="s">
        <v>20</v>
      </c>
      <c r="J1045" s="106" t="s">
        <v>21</v>
      </c>
      <c r="K1045" s="106" t="s">
        <v>22</v>
      </c>
      <c r="L1045" s="106" t="s">
        <v>23</v>
      </c>
      <c r="M1045" s="106" t="s">
        <v>24</v>
      </c>
      <c r="N1045" s="106" t="s">
        <v>25</v>
      </c>
      <c r="O1045" s="106" t="s">
        <v>26</v>
      </c>
      <c r="P1045" s="106" t="s">
        <v>27</v>
      </c>
      <c r="Q1045" s="106" t="s">
        <v>28</v>
      </c>
      <c r="R1045" s="106" t="s">
        <v>29</v>
      </c>
      <c r="S1045" s="106" t="s">
        <v>76</v>
      </c>
      <c r="T1045" s="106" t="s">
        <v>184</v>
      </c>
      <c r="U1045" s="106" t="s">
        <v>301</v>
      </c>
      <c r="V1045" s="106" t="s">
        <v>302</v>
      </c>
      <c r="W1045" s="106" t="s">
        <v>576</v>
      </c>
      <c r="X1045" s="106" t="s">
        <v>303</v>
      </c>
      <c r="Y1045" s="106" t="s">
        <v>577</v>
      </c>
      <c r="Z1045" s="106" t="s">
        <v>304</v>
      </c>
      <c r="AA1045" s="106" t="s">
        <v>305</v>
      </c>
      <c r="AB1045" s="106" t="s">
        <v>306</v>
      </c>
      <c r="AC1045" s="106" t="s">
        <v>645</v>
      </c>
      <c r="AD1045" s="76"/>
      <c r="AE1045" s="79"/>
      <c r="AF1045" s="79"/>
      <c r="AG1045" s="79"/>
      <c r="AH1045" s="46">
        <f aca="true" t="shared" si="87" ref="AH1045:AH1108">IF(ISBLANK(F1045),"",AG1045*F1045)</f>
      </c>
      <c r="AI1045" s="29">
        <f aca="true" t="shared" si="88" ref="AI1045:AI1108">IF(F1045=0,"",SUM(G1045:AC1045))</f>
      </c>
      <c r="AJ1045" s="30">
        <f aca="true" t="shared" si="89" ref="AJ1045:AJ1108">IF(F1045=0,"",AI1045*AH1045)</f>
      </c>
      <c r="AK1045" s="52"/>
    </row>
    <row r="1046" spans="1:37" ht="12.75">
      <c r="A1046" s="36">
        <v>10036130</v>
      </c>
      <c r="B1046" s="60" t="s">
        <v>1132</v>
      </c>
      <c r="C1046" s="60" t="s">
        <v>225</v>
      </c>
      <c r="D1046" s="86"/>
      <c r="E1046" s="36" t="s">
        <v>418</v>
      </c>
      <c r="F1046" s="72">
        <v>260</v>
      </c>
      <c r="G1046" s="53"/>
      <c r="H1046" s="53"/>
      <c r="I1046" s="53"/>
      <c r="J1046" s="53"/>
      <c r="K1046" s="53"/>
      <c r="L1046" s="27"/>
      <c r="M1046" s="27"/>
      <c r="N1046" s="27"/>
      <c r="O1046" s="27"/>
      <c r="P1046" s="27"/>
      <c r="Q1046" s="27"/>
      <c r="R1046" s="27"/>
      <c r="S1046" s="53"/>
      <c r="T1046" s="53"/>
      <c r="U1046" s="27"/>
      <c r="V1046" s="53"/>
      <c r="W1046" s="53"/>
      <c r="X1046" s="53"/>
      <c r="Y1046" s="53"/>
      <c r="Z1046" s="53"/>
      <c r="AA1046" s="53"/>
      <c r="AB1046" s="53"/>
      <c r="AC1046" s="53"/>
      <c r="AD1046" s="76">
        <v>62</v>
      </c>
      <c r="AE1046" s="79">
        <v>62</v>
      </c>
      <c r="AF1046" s="79">
        <v>0</v>
      </c>
      <c r="AG1046" s="79">
        <f t="shared" si="85"/>
        <v>62</v>
      </c>
      <c r="AH1046" s="46">
        <f t="shared" si="87"/>
        <v>16120</v>
      </c>
      <c r="AI1046" s="29">
        <f t="shared" si="88"/>
        <v>0</v>
      </c>
      <c r="AJ1046" s="30">
        <f t="shared" si="89"/>
        <v>0</v>
      </c>
      <c r="AK1046" s="52">
        <f t="shared" si="86"/>
      </c>
    </row>
    <row r="1047" spans="1:37" ht="12.75">
      <c r="A1047" s="36">
        <v>10036099</v>
      </c>
      <c r="B1047" s="60" t="s">
        <v>1132</v>
      </c>
      <c r="C1047" s="60" t="s">
        <v>226</v>
      </c>
      <c r="D1047" s="86"/>
      <c r="E1047" s="36" t="s">
        <v>418</v>
      </c>
      <c r="F1047" s="72">
        <v>260</v>
      </c>
      <c r="G1047" s="53"/>
      <c r="H1047" s="53"/>
      <c r="I1047" s="53"/>
      <c r="J1047" s="53"/>
      <c r="K1047" s="53"/>
      <c r="L1047" s="27"/>
      <c r="M1047" s="27"/>
      <c r="N1047" s="27"/>
      <c r="O1047" s="27"/>
      <c r="P1047" s="27"/>
      <c r="Q1047" s="27"/>
      <c r="R1047" s="27"/>
      <c r="S1047" s="53"/>
      <c r="T1047" s="53"/>
      <c r="U1047" s="27"/>
      <c r="V1047" s="53"/>
      <c r="W1047" s="53"/>
      <c r="X1047" s="53"/>
      <c r="Y1047" s="53"/>
      <c r="Z1047" s="53"/>
      <c r="AA1047" s="53"/>
      <c r="AB1047" s="53"/>
      <c r="AC1047" s="53"/>
      <c r="AD1047" s="76">
        <v>62</v>
      </c>
      <c r="AE1047" s="79">
        <v>62</v>
      </c>
      <c r="AF1047" s="79">
        <v>0</v>
      </c>
      <c r="AG1047" s="79">
        <f t="shared" si="85"/>
        <v>62</v>
      </c>
      <c r="AH1047" s="46">
        <f t="shared" si="87"/>
        <v>16120</v>
      </c>
      <c r="AI1047" s="29">
        <f t="shared" si="88"/>
        <v>0</v>
      </c>
      <c r="AJ1047" s="30">
        <f t="shared" si="89"/>
        <v>0</v>
      </c>
      <c r="AK1047" s="52">
        <f t="shared" si="86"/>
      </c>
    </row>
    <row r="1048" spans="1:37" ht="12.75">
      <c r="A1048" s="36">
        <v>10036132</v>
      </c>
      <c r="B1048" s="60" t="s">
        <v>1132</v>
      </c>
      <c r="C1048" s="60" t="s">
        <v>227</v>
      </c>
      <c r="D1048" s="82"/>
      <c r="E1048" s="36" t="s">
        <v>418</v>
      </c>
      <c r="F1048" s="72">
        <v>260</v>
      </c>
      <c r="G1048" s="53"/>
      <c r="H1048" s="53"/>
      <c r="I1048" s="53"/>
      <c r="J1048" s="53"/>
      <c r="K1048" s="53"/>
      <c r="L1048" s="27"/>
      <c r="M1048" s="27"/>
      <c r="N1048" s="27"/>
      <c r="O1048" s="27"/>
      <c r="P1048" s="27"/>
      <c r="Q1048" s="27"/>
      <c r="R1048" s="27"/>
      <c r="S1048" s="27"/>
      <c r="T1048" s="53"/>
      <c r="U1048" s="27"/>
      <c r="V1048" s="53"/>
      <c r="W1048" s="53"/>
      <c r="X1048" s="53"/>
      <c r="Y1048" s="53"/>
      <c r="Z1048" s="53"/>
      <c r="AA1048" s="53"/>
      <c r="AB1048" s="53"/>
      <c r="AC1048" s="53"/>
      <c r="AD1048" s="76">
        <v>62</v>
      </c>
      <c r="AE1048" s="79">
        <v>62</v>
      </c>
      <c r="AF1048" s="79">
        <v>0</v>
      </c>
      <c r="AG1048" s="79">
        <f t="shared" si="85"/>
        <v>62</v>
      </c>
      <c r="AH1048" s="46">
        <f t="shared" si="87"/>
        <v>16120</v>
      </c>
      <c r="AI1048" s="29">
        <f t="shared" si="88"/>
        <v>0</v>
      </c>
      <c r="AJ1048" s="30">
        <f t="shared" si="89"/>
        <v>0</v>
      </c>
      <c r="AK1048" s="52">
        <f t="shared" si="86"/>
      </c>
    </row>
    <row r="1049" spans="1:37" ht="12.75">
      <c r="A1049" s="36">
        <v>10036133</v>
      </c>
      <c r="B1049" s="60" t="s">
        <v>1132</v>
      </c>
      <c r="C1049" s="60" t="s">
        <v>228</v>
      </c>
      <c r="D1049" s="86"/>
      <c r="E1049" s="36" t="s">
        <v>418</v>
      </c>
      <c r="F1049" s="72">
        <v>260</v>
      </c>
      <c r="G1049" s="53"/>
      <c r="H1049" s="53"/>
      <c r="I1049" s="53"/>
      <c r="J1049" s="53"/>
      <c r="K1049" s="53"/>
      <c r="L1049" s="27"/>
      <c r="M1049" s="27"/>
      <c r="N1049" s="27"/>
      <c r="O1049" s="27"/>
      <c r="P1049" s="27"/>
      <c r="Q1049" s="27"/>
      <c r="R1049" s="27"/>
      <c r="S1049" s="53"/>
      <c r="T1049" s="53"/>
      <c r="U1049" s="27"/>
      <c r="V1049" s="53"/>
      <c r="W1049" s="53"/>
      <c r="X1049" s="53"/>
      <c r="Y1049" s="53"/>
      <c r="Z1049" s="53"/>
      <c r="AA1049" s="53"/>
      <c r="AB1049" s="53"/>
      <c r="AC1049" s="53"/>
      <c r="AD1049" s="76">
        <v>62</v>
      </c>
      <c r="AE1049" s="79">
        <v>62</v>
      </c>
      <c r="AF1049" s="79">
        <v>0</v>
      </c>
      <c r="AG1049" s="79">
        <f t="shared" si="85"/>
        <v>62</v>
      </c>
      <c r="AH1049" s="46">
        <f t="shared" si="87"/>
        <v>16120</v>
      </c>
      <c r="AI1049" s="29">
        <f t="shared" si="88"/>
        <v>0</v>
      </c>
      <c r="AJ1049" s="30">
        <f t="shared" si="89"/>
        <v>0</v>
      </c>
      <c r="AK1049" s="52">
        <f t="shared" si="86"/>
      </c>
    </row>
    <row r="1050" spans="1:37" ht="12.75">
      <c r="A1050" s="36">
        <v>10036134</v>
      </c>
      <c r="B1050" s="60" t="s">
        <v>1132</v>
      </c>
      <c r="C1050" s="60" t="s">
        <v>229</v>
      </c>
      <c r="D1050" s="86"/>
      <c r="E1050" s="36" t="s">
        <v>418</v>
      </c>
      <c r="F1050" s="72">
        <v>260</v>
      </c>
      <c r="G1050" s="53"/>
      <c r="H1050" s="53"/>
      <c r="I1050" s="53"/>
      <c r="J1050" s="53"/>
      <c r="K1050" s="53"/>
      <c r="L1050" s="27"/>
      <c r="M1050" s="27"/>
      <c r="N1050" s="27"/>
      <c r="O1050" s="27"/>
      <c r="P1050" s="27"/>
      <c r="Q1050" s="27"/>
      <c r="R1050" s="27"/>
      <c r="S1050" s="53"/>
      <c r="T1050" s="53"/>
      <c r="U1050" s="27"/>
      <c r="V1050" s="53"/>
      <c r="W1050" s="53"/>
      <c r="X1050" s="53"/>
      <c r="Y1050" s="53"/>
      <c r="Z1050" s="53"/>
      <c r="AA1050" s="53"/>
      <c r="AB1050" s="53"/>
      <c r="AC1050" s="53"/>
      <c r="AD1050" s="76">
        <v>62</v>
      </c>
      <c r="AE1050" s="79">
        <v>62</v>
      </c>
      <c r="AF1050" s="79">
        <v>0</v>
      </c>
      <c r="AG1050" s="79">
        <f t="shared" si="85"/>
        <v>62</v>
      </c>
      <c r="AH1050" s="46">
        <f t="shared" si="87"/>
        <v>16120</v>
      </c>
      <c r="AI1050" s="29">
        <f t="shared" si="88"/>
        <v>0</v>
      </c>
      <c r="AJ1050" s="30">
        <f t="shared" si="89"/>
        <v>0</v>
      </c>
      <c r="AK1050" s="52">
        <f t="shared" si="86"/>
      </c>
    </row>
    <row r="1051" spans="1:37" ht="12.75">
      <c r="A1051" s="36">
        <v>10036135</v>
      </c>
      <c r="B1051" s="60" t="s">
        <v>1132</v>
      </c>
      <c r="C1051" s="60" t="s">
        <v>230</v>
      </c>
      <c r="D1051" s="86"/>
      <c r="E1051" s="36" t="s">
        <v>418</v>
      </c>
      <c r="F1051" s="72">
        <v>260</v>
      </c>
      <c r="G1051" s="53"/>
      <c r="H1051" s="53"/>
      <c r="I1051" s="53"/>
      <c r="J1051" s="53"/>
      <c r="K1051" s="53"/>
      <c r="L1051" s="27"/>
      <c r="M1051" s="27"/>
      <c r="N1051" s="27"/>
      <c r="O1051" s="27"/>
      <c r="P1051" s="27"/>
      <c r="Q1051" s="27"/>
      <c r="R1051" s="27"/>
      <c r="S1051" s="53"/>
      <c r="T1051" s="53"/>
      <c r="U1051" s="27"/>
      <c r="V1051" s="53"/>
      <c r="W1051" s="53"/>
      <c r="X1051" s="53"/>
      <c r="Y1051" s="53"/>
      <c r="Z1051" s="53"/>
      <c r="AA1051" s="53"/>
      <c r="AB1051" s="53"/>
      <c r="AC1051" s="53"/>
      <c r="AD1051" s="76">
        <v>62</v>
      </c>
      <c r="AE1051" s="79">
        <v>62</v>
      </c>
      <c r="AF1051" s="79">
        <v>0</v>
      </c>
      <c r="AG1051" s="79">
        <f t="shared" si="85"/>
        <v>62</v>
      </c>
      <c r="AH1051" s="46">
        <f t="shared" si="87"/>
        <v>16120</v>
      </c>
      <c r="AI1051" s="29">
        <f t="shared" si="88"/>
        <v>0</v>
      </c>
      <c r="AJ1051" s="30">
        <f t="shared" si="89"/>
        <v>0</v>
      </c>
      <c r="AK1051" s="52">
        <f t="shared" si="86"/>
      </c>
    </row>
    <row r="1052" spans="1:37" ht="12.75">
      <c r="A1052" s="36">
        <v>10036100</v>
      </c>
      <c r="B1052" s="60" t="s">
        <v>1132</v>
      </c>
      <c r="C1052" s="60" t="s">
        <v>231</v>
      </c>
      <c r="D1052" s="86"/>
      <c r="E1052" s="36" t="s">
        <v>418</v>
      </c>
      <c r="F1052" s="72">
        <v>260</v>
      </c>
      <c r="G1052" s="53"/>
      <c r="H1052" s="53"/>
      <c r="I1052" s="53"/>
      <c r="J1052" s="53"/>
      <c r="K1052" s="53"/>
      <c r="L1052" s="27"/>
      <c r="M1052" s="27"/>
      <c r="N1052" s="27"/>
      <c r="O1052" s="27"/>
      <c r="P1052" s="27"/>
      <c r="Q1052" s="27"/>
      <c r="R1052" s="27"/>
      <c r="S1052" s="27"/>
      <c r="T1052" s="27"/>
      <c r="U1052" s="27"/>
      <c r="V1052" s="27"/>
      <c r="W1052" s="53"/>
      <c r="X1052" s="27"/>
      <c r="Y1052" s="27"/>
      <c r="Z1052" s="27"/>
      <c r="AA1052" s="27"/>
      <c r="AB1052" s="27"/>
      <c r="AC1052" s="53"/>
      <c r="AD1052" s="76">
        <v>62</v>
      </c>
      <c r="AE1052" s="79">
        <v>62</v>
      </c>
      <c r="AF1052" s="79">
        <v>0</v>
      </c>
      <c r="AG1052" s="79">
        <f t="shared" si="85"/>
        <v>62</v>
      </c>
      <c r="AH1052" s="46">
        <f t="shared" si="87"/>
        <v>16120</v>
      </c>
      <c r="AI1052" s="29">
        <f t="shared" si="88"/>
        <v>0</v>
      </c>
      <c r="AJ1052" s="30">
        <f t="shared" si="89"/>
        <v>0</v>
      </c>
      <c r="AK1052" s="52">
        <f t="shared" si="86"/>
      </c>
    </row>
    <row r="1053" spans="1:37" ht="12.75">
      <c r="A1053" s="118" t="s">
        <v>232</v>
      </c>
      <c r="B1053" s="60"/>
      <c r="C1053" s="60"/>
      <c r="D1053" s="48"/>
      <c r="E1053" s="36" t="s">
        <v>418</v>
      </c>
      <c r="F1053" s="53"/>
      <c r="G1053" s="106" t="s">
        <v>31</v>
      </c>
      <c r="H1053" s="106" t="s">
        <v>19</v>
      </c>
      <c r="I1053" s="106" t="s">
        <v>20</v>
      </c>
      <c r="J1053" s="106" t="s">
        <v>21</v>
      </c>
      <c r="K1053" s="106" t="s">
        <v>22</v>
      </c>
      <c r="L1053" s="106" t="s">
        <v>23</v>
      </c>
      <c r="M1053" s="106" t="s">
        <v>24</v>
      </c>
      <c r="N1053" s="106" t="s">
        <v>25</v>
      </c>
      <c r="O1053" s="106" t="s">
        <v>26</v>
      </c>
      <c r="P1053" s="106" t="s">
        <v>27</v>
      </c>
      <c r="Q1053" s="106" t="s">
        <v>28</v>
      </c>
      <c r="R1053" s="106" t="s">
        <v>29</v>
      </c>
      <c r="S1053" s="106" t="s">
        <v>76</v>
      </c>
      <c r="T1053" s="106" t="s">
        <v>184</v>
      </c>
      <c r="U1053" s="106" t="s">
        <v>301</v>
      </c>
      <c r="V1053" s="106" t="s">
        <v>302</v>
      </c>
      <c r="W1053" s="106" t="s">
        <v>576</v>
      </c>
      <c r="X1053" s="106" t="s">
        <v>303</v>
      </c>
      <c r="Y1053" s="106" t="s">
        <v>577</v>
      </c>
      <c r="Z1053" s="106" t="s">
        <v>304</v>
      </c>
      <c r="AA1053" s="106" t="s">
        <v>305</v>
      </c>
      <c r="AB1053" s="106" t="s">
        <v>306</v>
      </c>
      <c r="AC1053" s="106" t="s">
        <v>645</v>
      </c>
      <c r="AD1053" s="76"/>
      <c r="AE1053" s="79"/>
      <c r="AF1053" s="79"/>
      <c r="AG1053" s="79"/>
      <c r="AH1053" s="46">
        <f t="shared" si="87"/>
      </c>
      <c r="AI1053" s="29">
        <f t="shared" si="88"/>
      </c>
      <c r="AJ1053" s="30">
        <f t="shared" si="89"/>
      </c>
      <c r="AK1053" s="52"/>
    </row>
    <row r="1054" spans="1:37" ht="12.75">
      <c r="A1054" s="93">
        <v>10707943</v>
      </c>
      <c r="B1054" s="60" t="s">
        <v>232</v>
      </c>
      <c r="C1054" s="60" t="s">
        <v>731</v>
      </c>
      <c r="D1054" s="62"/>
      <c r="E1054" s="36" t="s">
        <v>418</v>
      </c>
      <c r="F1054" s="27">
        <v>470</v>
      </c>
      <c r="G1054" s="53"/>
      <c r="H1054" s="53"/>
      <c r="I1054" s="27"/>
      <c r="J1054" s="27"/>
      <c r="K1054" s="27"/>
      <c r="L1054" s="27"/>
      <c r="M1054" s="27"/>
      <c r="N1054" s="27"/>
      <c r="O1054" s="27"/>
      <c r="P1054" s="27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76">
        <v>46</v>
      </c>
      <c r="AE1054" s="79">
        <v>46</v>
      </c>
      <c r="AF1054" s="79">
        <v>0</v>
      </c>
      <c r="AG1054" s="79">
        <f t="shared" si="85"/>
        <v>46</v>
      </c>
      <c r="AH1054" s="46">
        <f t="shared" si="87"/>
        <v>21620</v>
      </c>
      <c r="AI1054" s="29">
        <f t="shared" si="88"/>
        <v>0</v>
      </c>
      <c r="AJ1054" s="30">
        <f t="shared" si="89"/>
        <v>0</v>
      </c>
      <c r="AK1054" s="52">
        <f t="shared" si="86"/>
      </c>
    </row>
    <row r="1055" spans="1:37" ht="12.75">
      <c r="A1055" s="36">
        <v>10018302</v>
      </c>
      <c r="B1055" s="60" t="s">
        <v>232</v>
      </c>
      <c r="C1055" s="60" t="s">
        <v>233</v>
      </c>
      <c r="D1055" s="86"/>
      <c r="E1055" s="36" t="s">
        <v>418</v>
      </c>
      <c r="F1055" s="27">
        <v>470</v>
      </c>
      <c r="G1055" s="53"/>
      <c r="H1055" s="53"/>
      <c r="I1055" s="27"/>
      <c r="J1055" s="27"/>
      <c r="K1055" s="27"/>
      <c r="L1055" s="27"/>
      <c r="M1055" s="27"/>
      <c r="N1055" s="27"/>
      <c r="O1055" s="27"/>
      <c r="P1055" s="27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76">
        <v>46</v>
      </c>
      <c r="AE1055" s="79">
        <v>46</v>
      </c>
      <c r="AF1055" s="79">
        <v>0</v>
      </c>
      <c r="AG1055" s="79">
        <f t="shared" si="85"/>
        <v>46</v>
      </c>
      <c r="AH1055" s="46">
        <f t="shared" si="87"/>
        <v>21620</v>
      </c>
      <c r="AI1055" s="29">
        <f t="shared" si="88"/>
        <v>0</v>
      </c>
      <c r="AJ1055" s="30">
        <f t="shared" si="89"/>
        <v>0</v>
      </c>
      <c r="AK1055" s="52">
        <f t="shared" si="86"/>
      </c>
    </row>
    <row r="1056" spans="1:37" ht="12.75">
      <c r="A1056" s="36">
        <v>10018308</v>
      </c>
      <c r="B1056" s="60" t="s">
        <v>232</v>
      </c>
      <c r="C1056" s="60" t="s">
        <v>234</v>
      </c>
      <c r="D1056" s="86"/>
      <c r="E1056" s="36" t="s">
        <v>418</v>
      </c>
      <c r="F1056" s="27">
        <v>470</v>
      </c>
      <c r="G1056" s="53"/>
      <c r="H1056" s="53"/>
      <c r="I1056" s="27"/>
      <c r="J1056" s="27"/>
      <c r="K1056" s="27"/>
      <c r="L1056" s="27"/>
      <c r="M1056" s="27"/>
      <c r="N1056" s="27"/>
      <c r="O1056" s="27"/>
      <c r="P1056" s="27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76">
        <v>46</v>
      </c>
      <c r="AE1056" s="79">
        <v>46</v>
      </c>
      <c r="AF1056" s="79">
        <v>0</v>
      </c>
      <c r="AG1056" s="79">
        <f t="shared" si="85"/>
        <v>46</v>
      </c>
      <c r="AH1056" s="46">
        <f t="shared" si="87"/>
        <v>21620</v>
      </c>
      <c r="AI1056" s="29">
        <f t="shared" si="88"/>
        <v>0</v>
      </c>
      <c r="AJ1056" s="30">
        <f t="shared" si="89"/>
        <v>0</v>
      </c>
      <c r="AK1056" s="52">
        <f t="shared" si="86"/>
      </c>
    </row>
    <row r="1057" spans="1:37" ht="12.75">
      <c r="A1057" s="36">
        <v>10018304</v>
      </c>
      <c r="B1057" s="60" t="s">
        <v>232</v>
      </c>
      <c r="C1057" s="60" t="s">
        <v>957</v>
      </c>
      <c r="D1057" s="86"/>
      <c r="E1057" s="36" t="s">
        <v>418</v>
      </c>
      <c r="F1057" s="27">
        <v>470</v>
      </c>
      <c r="G1057" s="53"/>
      <c r="H1057" s="53"/>
      <c r="I1057" s="27"/>
      <c r="J1057" s="27"/>
      <c r="K1057" s="27"/>
      <c r="L1057" s="27"/>
      <c r="M1057" s="27"/>
      <c r="N1057" s="27"/>
      <c r="O1057" s="27"/>
      <c r="P1057" s="27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76">
        <v>46</v>
      </c>
      <c r="AE1057" s="79">
        <v>46</v>
      </c>
      <c r="AF1057" s="79">
        <v>0</v>
      </c>
      <c r="AG1057" s="79">
        <f t="shared" si="85"/>
        <v>46</v>
      </c>
      <c r="AH1057" s="46">
        <f t="shared" si="87"/>
        <v>21620</v>
      </c>
      <c r="AI1057" s="29">
        <f t="shared" si="88"/>
        <v>0</v>
      </c>
      <c r="AJ1057" s="30">
        <f t="shared" si="89"/>
        <v>0</v>
      </c>
      <c r="AK1057" s="52">
        <f t="shared" si="86"/>
      </c>
    </row>
    <row r="1058" spans="1:37" ht="12.75">
      <c r="A1058" s="36">
        <v>10007128</v>
      </c>
      <c r="B1058" s="60" t="s">
        <v>232</v>
      </c>
      <c r="C1058" s="60" t="s">
        <v>235</v>
      </c>
      <c r="D1058" s="86"/>
      <c r="E1058" s="36" t="s">
        <v>418</v>
      </c>
      <c r="F1058" s="27">
        <v>470</v>
      </c>
      <c r="G1058" s="53"/>
      <c r="H1058" s="53"/>
      <c r="I1058" s="27"/>
      <c r="J1058" s="27"/>
      <c r="K1058" s="27"/>
      <c r="L1058" s="27"/>
      <c r="M1058" s="27"/>
      <c r="N1058" s="27"/>
      <c r="O1058" s="27"/>
      <c r="P1058" s="27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76">
        <v>46</v>
      </c>
      <c r="AE1058" s="79">
        <v>46</v>
      </c>
      <c r="AF1058" s="79">
        <v>0</v>
      </c>
      <c r="AG1058" s="79">
        <f t="shared" si="85"/>
        <v>46</v>
      </c>
      <c r="AH1058" s="46">
        <f t="shared" si="87"/>
        <v>21620</v>
      </c>
      <c r="AI1058" s="29">
        <f t="shared" si="88"/>
        <v>0</v>
      </c>
      <c r="AJ1058" s="30">
        <f t="shared" si="89"/>
        <v>0</v>
      </c>
      <c r="AK1058" s="52">
        <f t="shared" si="86"/>
      </c>
    </row>
    <row r="1059" spans="1:37" ht="12.75">
      <c r="A1059" s="93">
        <v>10425847</v>
      </c>
      <c r="B1059" s="60" t="s">
        <v>232</v>
      </c>
      <c r="C1059" s="60" t="s">
        <v>535</v>
      </c>
      <c r="D1059" s="62"/>
      <c r="E1059" s="36" t="s">
        <v>418</v>
      </c>
      <c r="F1059" s="27">
        <v>470</v>
      </c>
      <c r="G1059" s="53"/>
      <c r="H1059" s="53"/>
      <c r="I1059" s="53"/>
      <c r="J1059" s="27"/>
      <c r="K1059" s="27"/>
      <c r="L1059" s="27"/>
      <c r="M1059" s="27"/>
      <c r="N1059" s="27"/>
      <c r="O1059" s="27"/>
      <c r="P1059" s="27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76">
        <v>46</v>
      </c>
      <c r="AE1059" s="79">
        <v>46</v>
      </c>
      <c r="AF1059" s="79">
        <v>0</v>
      </c>
      <c r="AG1059" s="79">
        <f t="shared" si="85"/>
        <v>46</v>
      </c>
      <c r="AH1059" s="46">
        <f t="shared" si="87"/>
        <v>21620</v>
      </c>
      <c r="AI1059" s="29">
        <f t="shared" si="88"/>
        <v>0</v>
      </c>
      <c r="AJ1059" s="30">
        <f t="shared" si="89"/>
        <v>0</v>
      </c>
      <c r="AK1059" s="52">
        <f t="shared" si="86"/>
      </c>
    </row>
    <row r="1060" spans="1:37" ht="12.75">
      <c r="A1060" s="36">
        <v>10007130</v>
      </c>
      <c r="B1060" s="60" t="s">
        <v>232</v>
      </c>
      <c r="C1060" s="60" t="s">
        <v>958</v>
      </c>
      <c r="D1060" s="86"/>
      <c r="E1060" s="36" t="s">
        <v>418</v>
      </c>
      <c r="F1060" s="27">
        <v>470</v>
      </c>
      <c r="G1060" s="53"/>
      <c r="H1060" s="53"/>
      <c r="I1060" s="27"/>
      <c r="J1060" s="27"/>
      <c r="K1060" s="27"/>
      <c r="L1060" s="27"/>
      <c r="M1060" s="27"/>
      <c r="N1060" s="27"/>
      <c r="O1060" s="27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76">
        <v>46</v>
      </c>
      <c r="AE1060" s="79">
        <v>46</v>
      </c>
      <c r="AF1060" s="79">
        <v>0</v>
      </c>
      <c r="AG1060" s="79">
        <f t="shared" si="85"/>
        <v>46</v>
      </c>
      <c r="AH1060" s="46">
        <f t="shared" si="87"/>
        <v>21620</v>
      </c>
      <c r="AI1060" s="29">
        <f t="shared" si="88"/>
        <v>0</v>
      </c>
      <c r="AJ1060" s="30">
        <f t="shared" si="89"/>
        <v>0</v>
      </c>
      <c r="AK1060" s="52">
        <f t="shared" si="86"/>
      </c>
    </row>
    <row r="1061" spans="1:37" ht="12.75">
      <c r="A1061" s="36">
        <v>10045676</v>
      </c>
      <c r="B1061" s="60" t="s">
        <v>232</v>
      </c>
      <c r="C1061" s="60" t="s">
        <v>959</v>
      </c>
      <c r="D1061" s="86"/>
      <c r="E1061" s="36" t="s">
        <v>418</v>
      </c>
      <c r="F1061" s="27">
        <v>470</v>
      </c>
      <c r="G1061" s="53"/>
      <c r="H1061" s="53"/>
      <c r="I1061" s="27"/>
      <c r="J1061" s="27"/>
      <c r="K1061" s="27"/>
      <c r="L1061" s="27"/>
      <c r="M1061" s="27"/>
      <c r="N1061" s="27"/>
      <c r="O1061" s="27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76">
        <v>46</v>
      </c>
      <c r="AE1061" s="79">
        <v>46</v>
      </c>
      <c r="AF1061" s="79">
        <v>0</v>
      </c>
      <c r="AG1061" s="79">
        <f t="shared" si="85"/>
        <v>46</v>
      </c>
      <c r="AH1061" s="46">
        <f t="shared" si="87"/>
        <v>21620</v>
      </c>
      <c r="AI1061" s="29">
        <f t="shared" si="88"/>
        <v>0</v>
      </c>
      <c r="AJ1061" s="30">
        <f t="shared" si="89"/>
        <v>0</v>
      </c>
      <c r="AK1061" s="52">
        <f t="shared" si="86"/>
      </c>
    </row>
    <row r="1062" spans="1:37" ht="12.75">
      <c r="A1062" s="36">
        <v>10007129</v>
      </c>
      <c r="B1062" s="60" t="s">
        <v>232</v>
      </c>
      <c r="C1062" s="60" t="s">
        <v>960</v>
      </c>
      <c r="D1062" s="86"/>
      <c r="E1062" s="36" t="s">
        <v>418</v>
      </c>
      <c r="F1062" s="27">
        <v>470</v>
      </c>
      <c r="G1062" s="53"/>
      <c r="H1062" s="53"/>
      <c r="I1062" s="27"/>
      <c r="J1062" s="27"/>
      <c r="K1062" s="27"/>
      <c r="L1062" s="27"/>
      <c r="M1062" s="27"/>
      <c r="N1062" s="27"/>
      <c r="O1062" s="27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76">
        <v>46</v>
      </c>
      <c r="AE1062" s="79">
        <v>46</v>
      </c>
      <c r="AF1062" s="79">
        <v>0</v>
      </c>
      <c r="AG1062" s="79">
        <f t="shared" si="85"/>
        <v>46</v>
      </c>
      <c r="AH1062" s="46">
        <f t="shared" si="87"/>
        <v>21620</v>
      </c>
      <c r="AI1062" s="29">
        <f t="shared" si="88"/>
        <v>0</v>
      </c>
      <c r="AJ1062" s="30">
        <f t="shared" si="89"/>
        <v>0</v>
      </c>
      <c r="AK1062" s="52">
        <f t="shared" si="86"/>
      </c>
    </row>
    <row r="1063" spans="1:37" ht="12.75">
      <c r="A1063" s="93">
        <v>10862342</v>
      </c>
      <c r="B1063" s="60" t="s">
        <v>232</v>
      </c>
      <c r="C1063" s="60" t="s">
        <v>1244</v>
      </c>
      <c r="D1063" s="82"/>
      <c r="E1063" s="36" t="s">
        <v>418</v>
      </c>
      <c r="F1063" s="27">
        <v>470</v>
      </c>
      <c r="G1063" s="53"/>
      <c r="H1063" s="53"/>
      <c r="I1063" s="53"/>
      <c r="J1063" s="27"/>
      <c r="K1063" s="27"/>
      <c r="L1063" s="27"/>
      <c r="M1063" s="27"/>
      <c r="N1063" s="27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76">
        <v>59</v>
      </c>
      <c r="AE1063" s="79">
        <v>59</v>
      </c>
      <c r="AF1063" s="79">
        <v>0</v>
      </c>
      <c r="AG1063" s="79">
        <f t="shared" si="85"/>
        <v>59</v>
      </c>
      <c r="AH1063" s="46">
        <f t="shared" si="87"/>
        <v>27730</v>
      </c>
      <c r="AI1063" s="29">
        <f t="shared" si="88"/>
        <v>0</v>
      </c>
      <c r="AJ1063" s="30">
        <f t="shared" si="89"/>
        <v>0</v>
      </c>
      <c r="AK1063" s="52">
        <f t="shared" si="86"/>
      </c>
    </row>
    <row r="1064" spans="1:37" ht="12.75">
      <c r="A1064" s="93">
        <v>10543608</v>
      </c>
      <c r="B1064" s="60" t="s">
        <v>232</v>
      </c>
      <c r="C1064" s="60" t="s">
        <v>536</v>
      </c>
      <c r="D1064" s="62"/>
      <c r="E1064" s="36" t="s">
        <v>418</v>
      </c>
      <c r="F1064" s="27">
        <v>470</v>
      </c>
      <c r="G1064" s="53"/>
      <c r="H1064" s="53"/>
      <c r="I1064" s="53"/>
      <c r="J1064" s="27"/>
      <c r="K1064" s="27"/>
      <c r="L1064" s="27"/>
      <c r="M1064" s="27"/>
      <c r="N1064" s="27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76">
        <v>59</v>
      </c>
      <c r="AE1064" s="79">
        <v>59</v>
      </c>
      <c r="AF1064" s="79">
        <v>0</v>
      </c>
      <c r="AG1064" s="79">
        <f t="shared" si="85"/>
        <v>59</v>
      </c>
      <c r="AH1064" s="46">
        <f t="shared" si="87"/>
        <v>27730</v>
      </c>
      <c r="AI1064" s="29">
        <f t="shared" si="88"/>
        <v>0</v>
      </c>
      <c r="AJ1064" s="30">
        <f t="shared" si="89"/>
        <v>0</v>
      </c>
      <c r="AK1064" s="52">
        <f t="shared" si="86"/>
      </c>
    </row>
    <row r="1065" spans="1:37" ht="12.75">
      <c r="A1065" s="93">
        <v>10543760</v>
      </c>
      <c r="B1065" s="60" t="s">
        <v>232</v>
      </c>
      <c r="C1065" s="60" t="s">
        <v>537</v>
      </c>
      <c r="D1065" s="62"/>
      <c r="E1065" s="36" t="s">
        <v>418</v>
      </c>
      <c r="F1065" s="27">
        <v>470</v>
      </c>
      <c r="G1065" s="53"/>
      <c r="H1065" s="53"/>
      <c r="I1065" s="53"/>
      <c r="J1065" s="27"/>
      <c r="K1065" s="27"/>
      <c r="L1065" s="27"/>
      <c r="M1065" s="27"/>
      <c r="N1065" s="27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76">
        <v>59</v>
      </c>
      <c r="AE1065" s="79">
        <v>59</v>
      </c>
      <c r="AF1065" s="79">
        <v>0</v>
      </c>
      <c r="AG1065" s="79">
        <f t="shared" si="85"/>
        <v>59</v>
      </c>
      <c r="AH1065" s="46">
        <f t="shared" si="87"/>
        <v>27730</v>
      </c>
      <c r="AI1065" s="29">
        <f t="shared" si="88"/>
        <v>0</v>
      </c>
      <c r="AJ1065" s="30">
        <f t="shared" si="89"/>
        <v>0</v>
      </c>
      <c r="AK1065" s="52">
        <f t="shared" si="86"/>
      </c>
    </row>
    <row r="1066" spans="1:37" ht="12.75">
      <c r="A1066" s="93">
        <v>10862340</v>
      </c>
      <c r="B1066" s="60" t="s">
        <v>232</v>
      </c>
      <c r="C1066" s="60" t="s">
        <v>1245</v>
      </c>
      <c r="D1066" s="82"/>
      <c r="E1066" s="36" t="s">
        <v>418</v>
      </c>
      <c r="F1066" s="27">
        <v>470</v>
      </c>
      <c r="G1066" s="53"/>
      <c r="H1066" s="53"/>
      <c r="I1066" s="53"/>
      <c r="J1066" s="27"/>
      <c r="K1066" s="27"/>
      <c r="L1066" s="27"/>
      <c r="M1066" s="27"/>
      <c r="N1066" s="27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76">
        <v>59</v>
      </c>
      <c r="AE1066" s="79">
        <v>59</v>
      </c>
      <c r="AF1066" s="79">
        <v>0</v>
      </c>
      <c r="AG1066" s="79">
        <f t="shared" si="85"/>
        <v>59</v>
      </c>
      <c r="AH1066" s="46">
        <f t="shared" si="87"/>
        <v>27730</v>
      </c>
      <c r="AI1066" s="29">
        <f t="shared" si="88"/>
        <v>0</v>
      </c>
      <c r="AJ1066" s="30">
        <f t="shared" si="89"/>
        <v>0</v>
      </c>
      <c r="AK1066" s="52">
        <f t="shared" si="86"/>
      </c>
    </row>
    <row r="1067" spans="1:37" ht="12.75">
      <c r="A1067" s="93">
        <v>10425846</v>
      </c>
      <c r="B1067" s="60" t="s">
        <v>232</v>
      </c>
      <c r="C1067" s="60" t="s">
        <v>535</v>
      </c>
      <c r="D1067" s="62"/>
      <c r="E1067" s="36" t="s">
        <v>418</v>
      </c>
      <c r="F1067" s="72">
        <v>260</v>
      </c>
      <c r="G1067" s="53"/>
      <c r="H1067" s="53"/>
      <c r="I1067" s="53"/>
      <c r="J1067" s="53"/>
      <c r="K1067" s="27"/>
      <c r="L1067" s="27"/>
      <c r="M1067" s="27"/>
      <c r="N1067" s="27"/>
      <c r="O1067" s="27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76">
        <v>72</v>
      </c>
      <c r="AE1067" s="79">
        <v>72</v>
      </c>
      <c r="AF1067" s="79">
        <v>0</v>
      </c>
      <c r="AG1067" s="79">
        <f t="shared" si="85"/>
        <v>72</v>
      </c>
      <c r="AH1067" s="46">
        <f t="shared" si="87"/>
        <v>18720</v>
      </c>
      <c r="AI1067" s="29">
        <f t="shared" si="88"/>
        <v>0</v>
      </c>
      <c r="AJ1067" s="30">
        <f t="shared" si="89"/>
        <v>0</v>
      </c>
      <c r="AK1067" s="52">
        <f t="shared" si="86"/>
      </c>
    </row>
    <row r="1068" spans="1:37" ht="12.75">
      <c r="A1068" s="36">
        <v>10008591</v>
      </c>
      <c r="B1068" s="60" t="s">
        <v>232</v>
      </c>
      <c r="C1068" s="60" t="s">
        <v>958</v>
      </c>
      <c r="D1068" s="86"/>
      <c r="E1068" s="36" t="s">
        <v>418</v>
      </c>
      <c r="F1068" s="72">
        <v>260</v>
      </c>
      <c r="G1068" s="53"/>
      <c r="H1068" s="53"/>
      <c r="I1068" s="53"/>
      <c r="J1068" s="53"/>
      <c r="K1068" s="27"/>
      <c r="L1068" s="27"/>
      <c r="M1068" s="27"/>
      <c r="N1068" s="27"/>
      <c r="O1068" s="27"/>
      <c r="P1068" s="27"/>
      <c r="Q1068" s="27"/>
      <c r="R1068" s="27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76">
        <v>72</v>
      </c>
      <c r="AE1068" s="79">
        <v>72</v>
      </c>
      <c r="AF1068" s="79">
        <v>0</v>
      </c>
      <c r="AG1068" s="79">
        <f t="shared" si="85"/>
        <v>72</v>
      </c>
      <c r="AH1068" s="46">
        <f t="shared" si="87"/>
        <v>18720</v>
      </c>
      <c r="AI1068" s="29">
        <f t="shared" si="88"/>
        <v>0</v>
      </c>
      <c r="AJ1068" s="30">
        <f t="shared" si="89"/>
        <v>0</v>
      </c>
      <c r="AK1068" s="52">
        <f t="shared" si="86"/>
      </c>
    </row>
    <row r="1069" spans="1:37" ht="12.75">
      <c r="A1069" s="36">
        <v>10045677</v>
      </c>
      <c r="B1069" s="60" t="s">
        <v>232</v>
      </c>
      <c r="C1069" s="60" t="s">
        <v>959</v>
      </c>
      <c r="D1069" s="86"/>
      <c r="E1069" s="36" t="s">
        <v>418</v>
      </c>
      <c r="F1069" s="72">
        <v>260</v>
      </c>
      <c r="G1069" s="53"/>
      <c r="H1069" s="53"/>
      <c r="I1069" s="53"/>
      <c r="J1069" s="53"/>
      <c r="K1069" s="27"/>
      <c r="L1069" s="27"/>
      <c r="M1069" s="27"/>
      <c r="N1069" s="27"/>
      <c r="O1069" s="27"/>
      <c r="P1069" s="27"/>
      <c r="Q1069" s="27"/>
      <c r="R1069" s="27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76">
        <v>72</v>
      </c>
      <c r="AE1069" s="79">
        <v>72</v>
      </c>
      <c r="AF1069" s="79">
        <v>0</v>
      </c>
      <c r="AG1069" s="79">
        <f t="shared" si="85"/>
        <v>72</v>
      </c>
      <c r="AH1069" s="46">
        <f t="shared" si="87"/>
        <v>18720</v>
      </c>
      <c r="AI1069" s="29">
        <f t="shared" si="88"/>
        <v>0</v>
      </c>
      <c r="AJ1069" s="30">
        <f t="shared" si="89"/>
        <v>0</v>
      </c>
      <c r="AK1069" s="52">
        <f t="shared" si="86"/>
      </c>
    </row>
    <row r="1070" spans="1:37" ht="12.75">
      <c r="A1070" s="36">
        <v>10008590</v>
      </c>
      <c r="B1070" s="60" t="s">
        <v>232</v>
      </c>
      <c r="C1070" s="60" t="s">
        <v>960</v>
      </c>
      <c r="D1070" s="86"/>
      <c r="E1070" s="36" t="s">
        <v>418</v>
      </c>
      <c r="F1070" s="72">
        <v>260</v>
      </c>
      <c r="G1070" s="53"/>
      <c r="H1070" s="53"/>
      <c r="I1070" s="53"/>
      <c r="J1070" s="53"/>
      <c r="K1070" s="27"/>
      <c r="L1070" s="27"/>
      <c r="M1070" s="27"/>
      <c r="N1070" s="27"/>
      <c r="O1070" s="27"/>
      <c r="P1070" s="27"/>
      <c r="Q1070" s="27"/>
      <c r="R1070" s="27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76">
        <v>72</v>
      </c>
      <c r="AE1070" s="79">
        <v>72</v>
      </c>
      <c r="AF1070" s="79">
        <v>0</v>
      </c>
      <c r="AG1070" s="79">
        <f t="shared" si="85"/>
        <v>72</v>
      </c>
      <c r="AH1070" s="46">
        <f t="shared" si="87"/>
        <v>18720</v>
      </c>
      <c r="AI1070" s="29">
        <f t="shared" si="88"/>
        <v>0</v>
      </c>
      <c r="AJ1070" s="30">
        <f t="shared" si="89"/>
        <v>0</v>
      </c>
      <c r="AK1070" s="52">
        <f t="shared" si="86"/>
      </c>
    </row>
    <row r="1071" spans="1:37" ht="12.75">
      <c r="A1071" s="93">
        <v>10862341</v>
      </c>
      <c r="B1071" s="60" t="s">
        <v>232</v>
      </c>
      <c r="C1071" s="60" t="s">
        <v>1244</v>
      </c>
      <c r="D1071" s="82"/>
      <c r="E1071" s="36" t="s">
        <v>418</v>
      </c>
      <c r="F1071" s="72">
        <v>260</v>
      </c>
      <c r="G1071" s="53"/>
      <c r="H1071" s="53"/>
      <c r="I1071" s="53"/>
      <c r="J1071" s="53"/>
      <c r="K1071" s="53"/>
      <c r="L1071" s="27"/>
      <c r="M1071" s="27"/>
      <c r="N1071" s="27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76">
        <v>72</v>
      </c>
      <c r="AE1071" s="79">
        <v>72</v>
      </c>
      <c r="AF1071" s="79">
        <v>0</v>
      </c>
      <c r="AG1071" s="79">
        <f t="shared" si="85"/>
        <v>72</v>
      </c>
      <c r="AH1071" s="46">
        <f t="shared" si="87"/>
        <v>18720</v>
      </c>
      <c r="AI1071" s="29">
        <f t="shared" si="88"/>
        <v>0</v>
      </c>
      <c r="AJ1071" s="30">
        <f t="shared" si="89"/>
        <v>0</v>
      </c>
      <c r="AK1071" s="52">
        <f t="shared" si="86"/>
      </c>
    </row>
    <row r="1072" spans="1:37" ht="12.75">
      <c r="A1072" s="93">
        <v>10543607</v>
      </c>
      <c r="B1072" s="60" t="s">
        <v>232</v>
      </c>
      <c r="C1072" s="60" t="s">
        <v>536</v>
      </c>
      <c r="D1072" s="62"/>
      <c r="E1072" s="36" t="s">
        <v>418</v>
      </c>
      <c r="F1072" s="72">
        <v>260</v>
      </c>
      <c r="G1072" s="53"/>
      <c r="H1072" s="53"/>
      <c r="I1072" s="53"/>
      <c r="J1072" s="53"/>
      <c r="K1072" s="53"/>
      <c r="L1072" s="27"/>
      <c r="M1072" s="27"/>
      <c r="N1072" s="27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76">
        <v>72</v>
      </c>
      <c r="AE1072" s="79">
        <v>72</v>
      </c>
      <c r="AF1072" s="79">
        <v>0</v>
      </c>
      <c r="AG1072" s="79">
        <f t="shared" si="85"/>
        <v>72</v>
      </c>
      <c r="AH1072" s="46">
        <f t="shared" si="87"/>
        <v>18720</v>
      </c>
      <c r="AI1072" s="29">
        <f t="shared" si="88"/>
        <v>0</v>
      </c>
      <c r="AJ1072" s="30">
        <f t="shared" si="89"/>
        <v>0</v>
      </c>
      <c r="AK1072" s="52">
        <f t="shared" si="86"/>
      </c>
    </row>
    <row r="1073" spans="1:37" ht="12.75">
      <c r="A1073" s="93">
        <v>10543759</v>
      </c>
      <c r="B1073" s="60" t="s">
        <v>232</v>
      </c>
      <c r="C1073" s="60" t="s">
        <v>537</v>
      </c>
      <c r="D1073" s="62"/>
      <c r="E1073" s="36" t="s">
        <v>418</v>
      </c>
      <c r="F1073" s="72">
        <v>260</v>
      </c>
      <c r="G1073" s="53"/>
      <c r="H1073" s="53"/>
      <c r="I1073" s="53"/>
      <c r="J1073" s="53"/>
      <c r="K1073" s="53"/>
      <c r="L1073" s="27"/>
      <c r="M1073" s="27"/>
      <c r="N1073" s="27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76">
        <v>72</v>
      </c>
      <c r="AE1073" s="79">
        <v>72</v>
      </c>
      <c r="AF1073" s="79">
        <v>0</v>
      </c>
      <c r="AG1073" s="79">
        <f t="shared" si="85"/>
        <v>72</v>
      </c>
      <c r="AH1073" s="46">
        <f t="shared" si="87"/>
        <v>18720</v>
      </c>
      <c r="AI1073" s="29">
        <f t="shared" si="88"/>
        <v>0</v>
      </c>
      <c r="AJ1073" s="30">
        <f t="shared" si="89"/>
        <v>0</v>
      </c>
      <c r="AK1073" s="52">
        <f t="shared" si="86"/>
      </c>
    </row>
    <row r="1074" spans="1:37" ht="12.75">
      <c r="A1074" s="93">
        <v>10862339</v>
      </c>
      <c r="B1074" s="60" t="s">
        <v>232</v>
      </c>
      <c r="C1074" s="60" t="s">
        <v>1245</v>
      </c>
      <c r="D1074" s="82"/>
      <c r="E1074" s="36" t="s">
        <v>418</v>
      </c>
      <c r="F1074" s="72">
        <v>260</v>
      </c>
      <c r="G1074" s="53"/>
      <c r="H1074" s="53"/>
      <c r="I1074" s="53"/>
      <c r="J1074" s="53"/>
      <c r="K1074" s="53"/>
      <c r="L1074" s="27"/>
      <c r="M1074" s="27"/>
      <c r="N1074" s="27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76">
        <v>72</v>
      </c>
      <c r="AE1074" s="79">
        <v>72</v>
      </c>
      <c r="AF1074" s="79">
        <v>0</v>
      </c>
      <c r="AG1074" s="79">
        <f t="shared" si="85"/>
        <v>72</v>
      </c>
      <c r="AH1074" s="46">
        <f t="shared" si="87"/>
        <v>18720</v>
      </c>
      <c r="AI1074" s="29">
        <f t="shared" si="88"/>
        <v>0</v>
      </c>
      <c r="AJ1074" s="30">
        <f t="shared" si="89"/>
        <v>0</v>
      </c>
      <c r="AK1074" s="52">
        <f t="shared" si="86"/>
      </c>
    </row>
    <row r="1075" spans="1:37" ht="12.75">
      <c r="A1075" s="118" t="s">
        <v>495</v>
      </c>
      <c r="B1075" s="60"/>
      <c r="C1075" s="60"/>
      <c r="D1075" s="48"/>
      <c r="E1075" s="36" t="s">
        <v>418</v>
      </c>
      <c r="F1075" s="53"/>
      <c r="G1075" s="106" t="s">
        <v>31</v>
      </c>
      <c r="H1075" s="106" t="s">
        <v>19</v>
      </c>
      <c r="I1075" s="106" t="s">
        <v>20</v>
      </c>
      <c r="J1075" s="106" t="s">
        <v>21</v>
      </c>
      <c r="K1075" s="106" t="s">
        <v>22</v>
      </c>
      <c r="L1075" s="106" t="s">
        <v>23</v>
      </c>
      <c r="M1075" s="106" t="s">
        <v>24</v>
      </c>
      <c r="N1075" s="106" t="s">
        <v>25</v>
      </c>
      <c r="O1075" s="106" t="s">
        <v>26</v>
      </c>
      <c r="P1075" s="106" t="s">
        <v>27</v>
      </c>
      <c r="Q1075" s="106" t="s">
        <v>28</v>
      </c>
      <c r="R1075" s="106" t="s">
        <v>29</v>
      </c>
      <c r="S1075" s="106" t="s">
        <v>76</v>
      </c>
      <c r="T1075" s="106" t="s">
        <v>184</v>
      </c>
      <c r="U1075" s="106" t="s">
        <v>301</v>
      </c>
      <c r="V1075" s="106" t="s">
        <v>302</v>
      </c>
      <c r="W1075" s="106" t="s">
        <v>576</v>
      </c>
      <c r="X1075" s="106" t="s">
        <v>303</v>
      </c>
      <c r="Y1075" s="106" t="s">
        <v>577</v>
      </c>
      <c r="Z1075" s="106" t="s">
        <v>304</v>
      </c>
      <c r="AA1075" s="106" t="s">
        <v>305</v>
      </c>
      <c r="AB1075" s="106" t="s">
        <v>306</v>
      </c>
      <c r="AC1075" s="106" t="s">
        <v>645</v>
      </c>
      <c r="AD1075" s="76"/>
      <c r="AE1075" s="79"/>
      <c r="AF1075" s="79"/>
      <c r="AG1075" s="79"/>
      <c r="AH1075" s="46">
        <f t="shared" si="87"/>
      </c>
      <c r="AI1075" s="29">
        <f t="shared" si="88"/>
      </c>
      <c r="AJ1075" s="30">
        <f t="shared" si="89"/>
      </c>
      <c r="AK1075" s="52"/>
    </row>
    <row r="1076" spans="1:37" ht="12.75">
      <c r="A1076" s="36">
        <v>10426077</v>
      </c>
      <c r="B1076" s="60" t="s">
        <v>495</v>
      </c>
      <c r="C1076" s="60" t="s">
        <v>492</v>
      </c>
      <c r="D1076" s="86"/>
      <c r="E1076" s="36" t="s">
        <v>418</v>
      </c>
      <c r="F1076" s="72">
        <v>260</v>
      </c>
      <c r="G1076" s="53"/>
      <c r="H1076" s="53"/>
      <c r="I1076" s="53"/>
      <c r="J1076" s="53"/>
      <c r="K1076" s="53"/>
      <c r="L1076" s="27"/>
      <c r="M1076" s="27"/>
      <c r="N1076" s="27"/>
      <c r="O1076" s="27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76">
        <v>73</v>
      </c>
      <c r="AE1076" s="79">
        <v>73</v>
      </c>
      <c r="AF1076" s="79">
        <v>0</v>
      </c>
      <c r="AG1076" s="79">
        <f t="shared" si="85"/>
        <v>73</v>
      </c>
      <c r="AH1076" s="46">
        <f t="shared" si="87"/>
        <v>18980</v>
      </c>
      <c r="AI1076" s="29">
        <f t="shared" si="88"/>
        <v>0</v>
      </c>
      <c r="AJ1076" s="30">
        <f t="shared" si="89"/>
        <v>0</v>
      </c>
      <c r="AK1076" s="52">
        <f t="shared" si="86"/>
      </c>
    </row>
    <row r="1077" spans="1:37" ht="12.75">
      <c r="A1077" s="36">
        <v>10426078</v>
      </c>
      <c r="B1077" s="60" t="s">
        <v>495</v>
      </c>
      <c r="C1077" s="60" t="s">
        <v>493</v>
      </c>
      <c r="D1077" s="86"/>
      <c r="E1077" s="36" t="s">
        <v>418</v>
      </c>
      <c r="F1077" s="72">
        <v>260</v>
      </c>
      <c r="G1077" s="53"/>
      <c r="H1077" s="53"/>
      <c r="I1077" s="53"/>
      <c r="J1077" s="53"/>
      <c r="K1077" s="53"/>
      <c r="L1077" s="27"/>
      <c r="M1077" s="27"/>
      <c r="N1077" s="27"/>
      <c r="O1077" s="27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76">
        <v>73</v>
      </c>
      <c r="AE1077" s="79">
        <v>73</v>
      </c>
      <c r="AF1077" s="79">
        <v>0</v>
      </c>
      <c r="AG1077" s="79">
        <f t="shared" si="85"/>
        <v>73</v>
      </c>
      <c r="AH1077" s="46">
        <f t="shared" si="87"/>
        <v>18980</v>
      </c>
      <c r="AI1077" s="29">
        <f t="shared" si="88"/>
        <v>0</v>
      </c>
      <c r="AJ1077" s="30">
        <f t="shared" si="89"/>
        <v>0</v>
      </c>
      <c r="AK1077" s="52">
        <f t="shared" si="86"/>
      </c>
    </row>
    <row r="1078" spans="1:37" ht="12.75">
      <c r="A1078" s="36">
        <v>10426072</v>
      </c>
      <c r="B1078" s="60" t="s">
        <v>495</v>
      </c>
      <c r="C1078" s="60" t="s">
        <v>488</v>
      </c>
      <c r="D1078" s="86"/>
      <c r="E1078" s="36" t="s">
        <v>418</v>
      </c>
      <c r="F1078" s="72">
        <v>260</v>
      </c>
      <c r="G1078" s="53"/>
      <c r="H1078" s="53"/>
      <c r="I1078" s="53"/>
      <c r="J1078" s="53"/>
      <c r="K1078" s="53"/>
      <c r="L1078" s="27"/>
      <c r="M1078" s="27"/>
      <c r="N1078" s="27"/>
      <c r="O1078" s="27"/>
      <c r="P1078" s="27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76">
        <v>73</v>
      </c>
      <c r="AE1078" s="79">
        <v>73</v>
      </c>
      <c r="AF1078" s="79">
        <v>0</v>
      </c>
      <c r="AG1078" s="79">
        <f t="shared" si="85"/>
        <v>73</v>
      </c>
      <c r="AH1078" s="46">
        <f t="shared" si="87"/>
        <v>18980</v>
      </c>
      <c r="AI1078" s="29">
        <f t="shared" si="88"/>
        <v>0</v>
      </c>
      <c r="AJ1078" s="30">
        <f t="shared" si="89"/>
        <v>0</v>
      </c>
      <c r="AK1078" s="52">
        <f t="shared" si="86"/>
      </c>
    </row>
    <row r="1079" spans="1:37" ht="12.75">
      <c r="A1079" s="36">
        <v>10035787</v>
      </c>
      <c r="B1079" s="60" t="s">
        <v>495</v>
      </c>
      <c r="C1079" s="60" t="s">
        <v>490</v>
      </c>
      <c r="D1079" s="86"/>
      <c r="E1079" s="36" t="s">
        <v>418</v>
      </c>
      <c r="F1079" s="72">
        <v>260</v>
      </c>
      <c r="G1079" s="53"/>
      <c r="H1079" s="53"/>
      <c r="I1079" s="53"/>
      <c r="J1079" s="53"/>
      <c r="K1079" s="53"/>
      <c r="L1079" s="27"/>
      <c r="M1079" s="27"/>
      <c r="N1079" s="27"/>
      <c r="O1079" s="27"/>
      <c r="P1079" s="27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76">
        <v>73</v>
      </c>
      <c r="AE1079" s="79">
        <v>73</v>
      </c>
      <c r="AF1079" s="79">
        <v>0</v>
      </c>
      <c r="AG1079" s="79">
        <f t="shared" si="85"/>
        <v>73</v>
      </c>
      <c r="AH1079" s="46">
        <f t="shared" si="87"/>
        <v>18980</v>
      </c>
      <c r="AI1079" s="29">
        <f t="shared" si="88"/>
        <v>0</v>
      </c>
      <c r="AJ1079" s="30">
        <f t="shared" si="89"/>
        <v>0</v>
      </c>
      <c r="AK1079" s="52">
        <f t="shared" si="86"/>
      </c>
    </row>
    <row r="1080" spans="1:37" ht="12.75">
      <c r="A1080" s="36">
        <v>10426100</v>
      </c>
      <c r="B1080" s="60" t="s">
        <v>495</v>
      </c>
      <c r="C1080" s="60" t="s">
        <v>494</v>
      </c>
      <c r="D1080" s="86"/>
      <c r="E1080" s="36" t="s">
        <v>418</v>
      </c>
      <c r="F1080" s="72">
        <v>260</v>
      </c>
      <c r="G1080" s="53"/>
      <c r="H1080" s="53"/>
      <c r="I1080" s="53"/>
      <c r="J1080" s="53"/>
      <c r="K1080" s="53"/>
      <c r="L1080" s="27"/>
      <c r="M1080" s="27"/>
      <c r="N1080" s="27"/>
      <c r="O1080" s="27"/>
      <c r="P1080" s="27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76">
        <v>73</v>
      </c>
      <c r="AE1080" s="79">
        <v>73</v>
      </c>
      <c r="AF1080" s="79">
        <v>0</v>
      </c>
      <c r="AG1080" s="79">
        <f t="shared" si="85"/>
        <v>73</v>
      </c>
      <c r="AH1080" s="46">
        <f t="shared" si="87"/>
        <v>18980</v>
      </c>
      <c r="AI1080" s="29">
        <f t="shared" si="88"/>
        <v>0</v>
      </c>
      <c r="AJ1080" s="30">
        <f t="shared" si="89"/>
        <v>0</v>
      </c>
      <c r="AK1080" s="52">
        <f t="shared" si="86"/>
      </c>
    </row>
    <row r="1081" spans="1:37" ht="12.75">
      <c r="A1081" s="36">
        <v>10426076</v>
      </c>
      <c r="B1081" s="60" t="s">
        <v>495</v>
      </c>
      <c r="C1081" s="60" t="s">
        <v>491</v>
      </c>
      <c r="D1081" s="86"/>
      <c r="E1081" s="36" t="s">
        <v>418</v>
      </c>
      <c r="F1081" s="72">
        <v>260</v>
      </c>
      <c r="G1081" s="53"/>
      <c r="H1081" s="53"/>
      <c r="I1081" s="53"/>
      <c r="J1081" s="53"/>
      <c r="K1081" s="53"/>
      <c r="L1081" s="27"/>
      <c r="M1081" s="27"/>
      <c r="N1081" s="27"/>
      <c r="O1081" s="27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76">
        <v>73</v>
      </c>
      <c r="AE1081" s="79">
        <v>73</v>
      </c>
      <c r="AF1081" s="79">
        <v>0</v>
      </c>
      <c r="AG1081" s="79">
        <f t="shared" si="85"/>
        <v>73</v>
      </c>
      <c r="AH1081" s="46">
        <f t="shared" si="87"/>
        <v>18980</v>
      </c>
      <c r="AI1081" s="29">
        <f t="shared" si="88"/>
        <v>0</v>
      </c>
      <c r="AJ1081" s="30">
        <f t="shared" si="89"/>
        <v>0</v>
      </c>
      <c r="AK1081" s="52">
        <f t="shared" si="86"/>
      </c>
    </row>
    <row r="1082" spans="1:37" ht="12.75">
      <c r="A1082" s="36">
        <v>10451930</v>
      </c>
      <c r="B1082" s="60" t="s">
        <v>495</v>
      </c>
      <c r="C1082" s="60" t="s">
        <v>489</v>
      </c>
      <c r="D1082" s="86"/>
      <c r="E1082" s="36" t="s">
        <v>418</v>
      </c>
      <c r="F1082" s="72">
        <v>260</v>
      </c>
      <c r="G1082" s="53"/>
      <c r="H1082" s="53"/>
      <c r="I1082" s="53"/>
      <c r="J1082" s="27"/>
      <c r="K1082" s="27"/>
      <c r="L1082" s="27"/>
      <c r="M1082" s="27"/>
      <c r="N1082" s="27"/>
      <c r="O1082" s="27"/>
      <c r="P1082" s="27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76">
        <v>73</v>
      </c>
      <c r="AE1082" s="79">
        <v>73</v>
      </c>
      <c r="AF1082" s="79">
        <v>0</v>
      </c>
      <c r="AG1082" s="79">
        <f t="shared" si="85"/>
        <v>73</v>
      </c>
      <c r="AH1082" s="46">
        <f t="shared" si="87"/>
        <v>18980</v>
      </c>
      <c r="AI1082" s="29">
        <f t="shared" si="88"/>
        <v>0</v>
      </c>
      <c r="AJ1082" s="30">
        <f t="shared" si="89"/>
        <v>0</v>
      </c>
      <c r="AK1082" s="52">
        <f t="shared" si="86"/>
      </c>
    </row>
    <row r="1083" spans="1:37" ht="12.75">
      <c r="A1083" s="36">
        <v>10788503</v>
      </c>
      <c r="B1083" s="60" t="s">
        <v>495</v>
      </c>
      <c r="C1083" s="60" t="s">
        <v>489</v>
      </c>
      <c r="D1083" s="86"/>
      <c r="E1083" s="36" t="s">
        <v>418</v>
      </c>
      <c r="F1083" s="27">
        <v>470</v>
      </c>
      <c r="G1083" s="53"/>
      <c r="H1083" s="53"/>
      <c r="I1083" s="53"/>
      <c r="J1083" s="27"/>
      <c r="K1083" s="27"/>
      <c r="L1083" s="53"/>
      <c r="M1083" s="27"/>
      <c r="N1083" s="53"/>
      <c r="O1083" s="27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76">
        <v>50</v>
      </c>
      <c r="AE1083" s="79">
        <v>50</v>
      </c>
      <c r="AF1083" s="79">
        <v>0</v>
      </c>
      <c r="AG1083" s="79">
        <f t="shared" si="85"/>
        <v>50</v>
      </c>
      <c r="AH1083" s="46">
        <f t="shared" si="87"/>
        <v>23500</v>
      </c>
      <c r="AI1083" s="29">
        <f t="shared" si="88"/>
        <v>0</v>
      </c>
      <c r="AJ1083" s="30">
        <f t="shared" si="89"/>
        <v>0</v>
      </c>
      <c r="AK1083" s="52">
        <f t="shared" si="86"/>
      </c>
    </row>
    <row r="1084" spans="1:37" ht="12.75">
      <c r="A1084" s="93">
        <v>10466474</v>
      </c>
      <c r="B1084" s="60" t="s">
        <v>495</v>
      </c>
      <c r="C1084" s="60" t="s">
        <v>551</v>
      </c>
      <c r="D1084" s="62"/>
      <c r="E1084" s="36" t="s">
        <v>418</v>
      </c>
      <c r="F1084" s="27">
        <v>470</v>
      </c>
      <c r="G1084" s="53"/>
      <c r="H1084" s="53"/>
      <c r="I1084" s="27"/>
      <c r="J1084" s="27"/>
      <c r="K1084" s="27"/>
      <c r="L1084" s="27"/>
      <c r="M1084" s="27"/>
      <c r="N1084" s="27"/>
      <c r="O1084" s="27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76">
        <v>50</v>
      </c>
      <c r="AE1084" s="79">
        <v>50</v>
      </c>
      <c r="AF1084" s="79">
        <v>0</v>
      </c>
      <c r="AG1084" s="79">
        <f t="shared" si="85"/>
        <v>50</v>
      </c>
      <c r="AH1084" s="46">
        <f t="shared" si="87"/>
        <v>23500</v>
      </c>
      <c r="AI1084" s="29">
        <f t="shared" si="88"/>
        <v>0</v>
      </c>
      <c r="AJ1084" s="30">
        <f t="shared" si="89"/>
        <v>0</v>
      </c>
      <c r="AK1084" s="52">
        <f t="shared" si="86"/>
      </c>
    </row>
    <row r="1085" spans="1:37" ht="12.75">
      <c r="A1085" s="118" t="s">
        <v>99</v>
      </c>
      <c r="B1085" s="60"/>
      <c r="C1085" s="60"/>
      <c r="D1085" s="48"/>
      <c r="E1085" s="36" t="s">
        <v>418</v>
      </c>
      <c r="F1085" s="53"/>
      <c r="G1085" s="106" t="s">
        <v>31</v>
      </c>
      <c r="H1085" s="106" t="s">
        <v>19</v>
      </c>
      <c r="I1085" s="106" t="s">
        <v>20</v>
      </c>
      <c r="J1085" s="106" t="s">
        <v>21</v>
      </c>
      <c r="K1085" s="106" t="s">
        <v>22</v>
      </c>
      <c r="L1085" s="106" t="s">
        <v>23</v>
      </c>
      <c r="M1085" s="106" t="s">
        <v>24</v>
      </c>
      <c r="N1085" s="106" t="s">
        <v>25</v>
      </c>
      <c r="O1085" s="106" t="s">
        <v>26</v>
      </c>
      <c r="P1085" s="106" t="s">
        <v>27</v>
      </c>
      <c r="Q1085" s="106" t="s">
        <v>28</v>
      </c>
      <c r="R1085" s="106" t="s">
        <v>29</v>
      </c>
      <c r="S1085" s="106" t="s">
        <v>76</v>
      </c>
      <c r="T1085" s="106" t="s">
        <v>184</v>
      </c>
      <c r="U1085" s="106" t="s">
        <v>301</v>
      </c>
      <c r="V1085" s="106" t="s">
        <v>302</v>
      </c>
      <c r="W1085" s="106" t="s">
        <v>576</v>
      </c>
      <c r="X1085" s="106" t="s">
        <v>303</v>
      </c>
      <c r="Y1085" s="106" t="s">
        <v>577</v>
      </c>
      <c r="Z1085" s="106" t="s">
        <v>304</v>
      </c>
      <c r="AA1085" s="106" t="s">
        <v>305</v>
      </c>
      <c r="AB1085" s="106" t="s">
        <v>306</v>
      </c>
      <c r="AC1085" s="106" t="s">
        <v>645</v>
      </c>
      <c r="AD1085" s="76"/>
      <c r="AE1085" s="79"/>
      <c r="AF1085" s="79"/>
      <c r="AG1085" s="79"/>
      <c r="AH1085" s="46">
        <f t="shared" si="87"/>
      </c>
      <c r="AI1085" s="29">
        <f t="shared" si="88"/>
      </c>
      <c r="AJ1085" s="30">
        <f t="shared" si="89"/>
      </c>
      <c r="AK1085" s="52"/>
    </row>
    <row r="1086" spans="1:37" ht="12.75">
      <c r="A1086" s="36">
        <v>10007769</v>
      </c>
      <c r="B1086" s="60" t="s">
        <v>99</v>
      </c>
      <c r="C1086" s="60" t="s">
        <v>1222</v>
      </c>
      <c r="D1086" s="86"/>
      <c r="E1086" s="36" t="s">
        <v>418</v>
      </c>
      <c r="F1086" s="73">
        <v>126</v>
      </c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76">
        <v>175</v>
      </c>
      <c r="AE1086" s="79">
        <v>175</v>
      </c>
      <c r="AF1086" s="79">
        <v>0</v>
      </c>
      <c r="AG1086" s="79">
        <f aca="true" t="shared" si="90" ref="AG1086:AG1147">AE1086*(1-$AH$16)+AF1086</f>
        <v>175</v>
      </c>
      <c r="AH1086" s="46">
        <f t="shared" si="87"/>
        <v>22050</v>
      </c>
      <c r="AI1086" s="29">
        <f t="shared" si="88"/>
        <v>0</v>
      </c>
      <c r="AJ1086" s="30">
        <f t="shared" si="89"/>
        <v>0</v>
      </c>
      <c r="AK1086" s="52">
        <f aca="true" t="shared" si="91" ref="AK1086:AK1147">IF(AI1086=0,"",F1086*AI1086)</f>
      </c>
    </row>
    <row r="1087" spans="1:37" ht="12.75">
      <c r="A1087" s="118" t="s">
        <v>100</v>
      </c>
      <c r="B1087" s="60"/>
      <c r="C1087" s="60"/>
      <c r="D1087" s="48"/>
      <c r="E1087" s="36" t="s">
        <v>418</v>
      </c>
      <c r="F1087" s="53"/>
      <c r="G1087" s="106" t="s">
        <v>31</v>
      </c>
      <c r="H1087" s="106" t="s">
        <v>19</v>
      </c>
      <c r="I1087" s="106" t="s">
        <v>20</v>
      </c>
      <c r="J1087" s="106" t="s">
        <v>21</v>
      </c>
      <c r="K1087" s="106" t="s">
        <v>22</v>
      </c>
      <c r="L1087" s="106" t="s">
        <v>23</v>
      </c>
      <c r="M1087" s="106" t="s">
        <v>24</v>
      </c>
      <c r="N1087" s="106" t="s">
        <v>25</v>
      </c>
      <c r="O1087" s="106" t="s">
        <v>26</v>
      </c>
      <c r="P1087" s="106" t="s">
        <v>27</v>
      </c>
      <c r="Q1087" s="106" t="s">
        <v>28</v>
      </c>
      <c r="R1087" s="106" t="s">
        <v>29</v>
      </c>
      <c r="S1087" s="106" t="s">
        <v>76</v>
      </c>
      <c r="T1087" s="106" t="s">
        <v>184</v>
      </c>
      <c r="U1087" s="106" t="s">
        <v>301</v>
      </c>
      <c r="V1087" s="106" t="s">
        <v>302</v>
      </c>
      <c r="W1087" s="106" t="s">
        <v>576</v>
      </c>
      <c r="X1087" s="106" t="s">
        <v>303</v>
      </c>
      <c r="Y1087" s="106" t="s">
        <v>577</v>
      </c>
      <c r="Z1087" s="106" t="s">
        <v>304</v>
      </c>
      <c r="AA1087" s="106" t="s">
        <v>305</v>
      </c>
      <c r="AB1087" s="106" t="s">
        <v>306</v>
      </c>
      <c r="AC1087" s="106" t="s">
        <v>645</v>
      </c>
      <c r="AD1087" s="76"/>
      <c r="AE1087" s="79"/>
      <c r="AF1087" s="79"/>
      <c r="AG1087" s="79"/>
      <c r="AH1087" s="46">
        <f t="shared" si="87"/>
      </c>
      <c r="AI1087" s="29">
        <f t="shared" si="88"/>
      </c>
      <c r="AJ1087" s="30">
        <f t="shared" si="89"/>
      </c>
      <c r="AK1087" s="52"/>
    </row>
    <row r="1088" spans="1:37" ht="12.75">
      <c r="A1088" s="93">
        <v>11007610</v>
      </c>
      <c r="B1088" s="60" t="s">
        <v>961</v>
      </c>
      <c r="C1088" s="60" t="s">
        <v>1896</v>
      </c>
      <c r="D1088" s="82"/>
      <c r="E1088" s="36" t="s">
        <v>418</v>
      </c>
      <c r="F1088" s="34">
        <v>70</v>
      </c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76">
        <v>250</v>
      </c>
      <c r="AE1088" s="79">
        <v>250</v>
      </c>
      <c r="AF1088" s="79">
        <v>0</v>
      </c>
      <c r="AG1088" s="79">
        <f t="shared" si="90"/>
        <v>250</v>
      </c>
      <c r="AH1088" s="46">
        <f t="shared" si="87"/>
        <v>17500</v>
      </c>
      <c r="AI1088" s="29">
        <f t="shared" si="88"/>
        <v>0</v>
      </c>
      <c r="AJ1088" s="30">
        <f t="shared" si="89"/>
        <v>0</v>
      </c>
      <c r="AK1088" s="52">
        <f t="shared" si="91"/>
      </c>
    </row>
    <row r="1089" spans="1:37" ht="12.75">
      <c r="A1089" s="93">
        <v>10496861</v>
      </c>
      <c r="B1089" s="60" t="s">
        <v>961</v>
      </c>
      <c r="C1089" s="60" t="s">
        <v>1652</v>
      </c>
      <c r="D1089" s="62"/>
      <c r="E1089" s="36" t="s">
        <v>418</v>
      </c>
      <c r="F1089" s="34">
        <v>70</v>
      </c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76">
        <v>250</v>
      </c>
      <c r="AE1089" s="79">
        <v>250</v>
      </c>
      <c r="AF1089" s="79">
        <v>0</v>
      </c>
      <c r="AG1089" s="79">
        <f t="shared" si="90"/>
        <v>250</v>
      </c>
      <c r="AH1089" s="46">
        <f t="shared" si="87"/>
        <v>17500</v>
      </c>
      <c r="AI1089" s="29">
        <f t="shared" si="88"/>
        <v>0</v>
      </c>
      <c r="AJ1089" s="30">
        <f t="shared" si="89"/>
        <v>0</v>
      </c>
      <c r="AK1089" s="52">
        <f t="shared" si="91"/>
      </c>
    </row>
    <row r="1090" spans="1:37" ht="12.75">
      <c r="A1090" s="93">
        <v>10990943</v>
      </c>
      <c r="B1090" s="60" t="s">
        <v>961</v>
      </c>
      <c r="C1090" s="60" t="s">
        <v>1656</v>
      </c>
      <c r="D1090" s="82"/>
      <c r="E1090" s="36" t="s">
        <v>418</v>
      </c>
      <c r="F1090" s="34">
        <v>70</v>
      </c>
      <c r="G1090" s="27"/>
      <c r="H1090" s="27"/>
      <c r="I1090" s="27"/>
      <c r="J1090" s="27"/>
      <c r="K1090" s="27"/>
      <c r="L1090" s="27"/>
      <c r="M1090" s="27"/>
      <c r="N1090" s="27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76">
        <v>250</v>
      </c>
      <c r="AE1090" s="79">
        <v>250</v>
      </c>
      <c r="AF1090" s="79">
        <v>0</v>
      </c>
      <c r="AG1090" s="79">
        <f t="shared" si="90"/>
        <v>250</v>
      </c>
      <c r="AH1090" s="46">
        <f t="shared" si="87"/>
        <v>17500</v>
      </c>
      <c r="AI1090" s="29">
        <f t="shared" si="88"/>
        <v>0</v>
      </c>
      <c r="AJ1090" s="30">
        <f t="shared" si="89"/>
        <v>0</v>
      </c>
      <c r="AK1090" s="52">
        <f t="shared" si="91"/>
      </c>
    </row>
    <row r="1091" spans="1:37" ht="12.75">
      <c r="A1091" s="36">
        <v>10480809</v>
      </c>
      <c r="B1091" s="60" t="s">
        <v>961</v>
      </c>
      <c r="C1091" s="60" t="s">
        <v>1653</v>
      </c>
      <c r="D1091" s="86"/>
      <c r="E1091" s="36" t="s">
        <v>418</v>
      </c>
      <c r="F1091" s="34">
        <v>70</v>
      </c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76">
        <v>250</v>
      </c>
      <c r="AE1091" s="79">
        <v>250</v>
      </c>
      <c r="AF1091" s="79">
        <v>0</v>
      </c>
      <c r="AG1091" s="79">
        <f t="shared" si="90"/>
        <v>250</v>
      </c>
      <c r="AH1091" s="46">
        <f t="shared" si="87"/>
        <v>17500</v>
      </c>
      <c r="AI1091" s="29">
        <f t="shared" si="88"/>
        <v>0</v>
      </c>
      <c r="AJ1091" s="30">
        <f t="shared" si="89"/>
        <v>0</v>
      </c>
      <c r="AK1091" s="52">
        <f t="shared" si="91"/>
      </c>
    </row>
    <row r="1092" spans="1:37" ht="12.75">
      <c r="A1092" s="93">
        <v>10708353</v>
      </c>
      <c r="B1092" s="60" t="s">
        <v>961</v>
      </c>
      <c r="C1092" s="60" t="s">
        <v>732</v>
      </c>
      <c r="D1092" s="62"/>
      <c r="E1092" s="36" t="s">
        <v>418</v>
      </c>
      <c r="F1092" s="34">
        <v>70</v>
      </c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76">
        <v>250</v>
      </c>
      <c r="AE1092" s="79">
        <v>250</v>
      </c>
      <c r="AF1092" s="79">
        <v>0</v>
      </c>
      <c r="AG1092" s="79">
        <f t="shared" si="90"/>
        <v>250</v>
      </c>
      <c r="AH1092" s="46">
        <f t="shared" si="87"/>
        <v>17500</v>
      </c>
      <c r="AI1092" s="29">
        <f t="shared" si="88"/>
        <v>0</v>
      </c>
      <c r="AJ1092" s="30">
        <f t="shared" si="89"/>
        <v>0</v>
      </c>
      <c r="AK1092" s="52">
        <f t="shared" si="91"/>
      </c>
    </row>
    <row r="1093" spans="1:37" ht="12.75">
      <c r="A1093" s="93">
        <v>10936893</v>
      </c>
      <c r="B1093" s="60" t="s">
        <v>961</v>
      </c>
      <c r="C1093" s="60" t="s">
        <v>1655</v>
      </c>
      <c r="D1093" s="82"/>
      <c r="E1093" s="36" t="s">
        <v>418</v>
      </c>
      <c r="F1093" s="34">
        <v>70</v>
      </c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76">
        <v>250</v>
      </c>
      <c r="AE1093" s="79">
        <v>250</v>
      </c>
      <c r="AF1093" s="79">
        <v>0</v>
      </c>
      <c r="AG1093" s="79">
        <f t="shared" si="90"/>
        <v>250</v>
      </c>
      <c r="AH1093" s="46">
        <f t="shared" si="87"/>
        <v>17500</v>
      </c>
      <c r="AI1093" s="29">
        <f t="shared" si="88"/>
        <v>0</v>
      </c>
      <c r="AJ1093" s="30">
        <f t="shared" si="89"/>
        <v>0</v>
      </c>
      <c r="AK1093" s="52">
        <f t="shared" si="91"/>
      </c>
    </row>
    <row r="1094" spans="1:37" ht="12.75">
      <c r="A1094" s="93">
        <v>11098585</v>
      </c>
      <c r="B1094" s="60" t="s">
        <v>961</v>
      </c>
      <c r="C1094" s="60" t="s">
        <v>1886</v>
      </c>
      <c r="D1094" s="82" t="s">
        <v>1314</v>
      </c>
      <c r="E1094" s="36" t="s">
        <v>418</v>
      </c>
      <c r="F1094" s="34">
        <v>70</v>
      </c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76">
        <v>250</v>
      </c>
      <c r="AE1094" s="79">
        <v>250</v>
      </c>
      <c r="AF1094" s="79">
        <v>0</v>
      </c>
      <c r="AG1094" s="79">
        <f t="shared" si="90"/>
        <v>250</v>
      </c>
      <c r="AH1094" s="46">
        <f t="shared" si="87"/>
        <v>17500</v>
      </c>
      <c r="AI1094" s="29">
        <f t="shared" si="88"/>
        <v>0</v>
      </c>
      <c r="AJ1094" s="30">
        <f t="shared" si="89"/>
        <v>0</v>
      </c>
      <c r="AK1094" s="52">
        <f t="shared" si="91"/>
      </c>
    </row>
    <row r="1095" spans="1:37" ht="12.75">
      <c r="A1095" s="36">
        <v>10007324</v>
      </c>
      <c r="B1095" s="60" t="s">
        <v>961</v>
      </c>
      <c r="C1095" s="60" t="s">
        <v>1654</v>
      </c>
      <c r="D1095" s="86"/>
      <c r="E1095" s="36" t="s">
        <v>418</v>
      </c>
      <c r="F1095" s="34">
        <v>70</v>
      </c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76">
        <v>250</v>
      </c>
      <c r="AE1095" s="79">
        <v>250</v>
      </c>
      <c r="AF1095" s="79">
        <v>0</v>
      </c>
      <c r="AG1095" s="79">
        <f t="shared" si="90"/>
        <v>250</v>
      </c>
      <c r="AH1095" s="46">
        <f t="shared" si="87"/>
        <v>17500</v>
      </c>
      <c r="AI1095" s="29">
        <f t="shared" si="88"/>
        <v>0</v>
      </c>
      <c r="AJ1095" s="30">
        <f t="shared" si="89"/>
        <v>0</v>
      </c>
      <c r="AK1095" s="52">
        <f t="shared" si="91"/>
      </c>
    </row>
    <row r="1096" spans="1:37" ht="12.75">
      <c r="A1096" s="93">
        <v>11151147</v>
      </c>
      <c r="B1096" s="60" t="s">
        <v>961</v>
      </c>
      <c r="C1096" s="60" t="s">
        <v>1887</v>
      </c>
      <c r="D1096" s="82" t="s">
        <v>1314</v>
      </c>
      <c r="E1096" s="36" t="s">
        <v>418</v>
      </c>
      <c r="F1096" s="34">
        <v>70</v>
      </c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76">
        <v>250</v>
      </c>
      <c r="AE1096" s="79">
        <v>250</v>
      </c>
      <c r="AF1096" s="79">
        <v>0</v>
      </c>
      <c r="AG1096" s="79">
        <f t="shared" si="90"/>
        <v>250</v>
      </c>
      <c r="AH1096" s="46">
        <f t="shared" si="87"/>
        <v>17500</v>
      </c>
      <c r="AI1096" s="29">
        <f t="shared" si="88"/>
        <v>0</v>
      </c>
      <c r="AJ1096" s="30">
        <f t="shared" si="89"/>
        <v>0</v>
      </c>
      <c r="AK1096" s="52">
        <f t="shared" si="91"/>
      </c>
    </row>
    <row r="1097" spans="1:37" ht="12.75">
      <c r="A1097" s="93">
        <v>11007611</v>
      </c>
      <c r="B1097" s="60" t="s">
        <v>961</v>
      </c>
      <c r="C1097" s="60" t="s">
        <v>1896</v>
      </c>
      <c r="D1097" s="82"/>
      <c r="E1097" s="36" t="s">
        <v>418</v>
      </c>
      <c r="F1097" s="72">
        <v>260</v>
      </c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53"/>
      <c r="R1097" s="53"/>
      <c r="S1097" s="53"/>
      <c r="T1097" s="53"/>
      <c r="U1097" s="53"/>
      <c r="V1097" s="27"/>
      <c r="W1097" s="27"/>
      <c r="X1097" s="27"/>
      <c r="Y1097" s="27"/>
      <c r="Z1097" s="27"/>
      <c r="AA1097" s="53"/>
      <c r="AB1097" s="53"/>
      <c r="AC1097" s="53"/>
      <c r="AD1097" s="76">
        <v>167</v>
      </c>
      <c r="AE1097" s="79">
        <v>167</v>
      </c>
      <c r="AF1097" s="79">
        <v>0</v>
      </c>
      <c r="AG1097" s="79">
        <f t="shared" si="90"/>
        <v>167</v>
      </c>
      <c r="AH1097" s="46">
        <f t="shared" si="87"/>
        <v>43420</v>
      </c>
      <c r="AI1097" s="29">
        <f t="shared" si="88"/>
        <v>0</v>
      </c>
      <c r="AJ1097" s="30">
        <f t="shared" si="89"/>
        <v>0</v>
      </c>
      <c r="AK1097" s="52">
        <f t="shared" si="91"/>
      </c>
    </row>
    <row r="1098" spans="1:37" ht="12.75">
      <c r="A1098" s="93">
        <v>10496862</v>
      </c>
      <c r="B1098" s="60" t="s">
        <v>961</v>
      </c>
      <c r="C1098" s="60" t="s">
        <v>1652</v>
      </c>
      <c r="D1098" s="62"/>
      <c r="E1098" s="36" t="s">
        <v>418</v>
      </c>
      <c r="F1098" s="72">
        <v>260</v>
      </c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53"/>
      <c r="R1098" s="53"/>
      <c r="S1098" s="53"/>
      <c r="T1098" s="53"/>
      <c r="U1098" s="53"/>
      <c r="V1098" s="27"/>
      <c r="W1098" s="27"/>
      <c r="X1098" s="27"/>
      <c r="Y1098" s="27"/>
      <c r="Z1098" s="27"/>
      <c r="AA1098" s="53"/>
      <c r="AB1098" s="53"/>
      <c r="AC1098" s="53"/>
      <c r="AD1098" s="76">
        <v>167</v>
      </c>
      <c r="AE1098" s="79">
        <v>167</v>
      </c>
      <c r="AF1098" s="79">
        <v>0</v>
      </c>
      <c r="AG1098" s="79">
        <f t="shared" si="90"/>
        <v>167</v>
      </c>
      <c r="AH1098" s="46">
        <f t="shared" si="87"/>
        <v>43420</v>
      </c>
      <c r="AI1098" s="29">
        <f t="shared" si="88"/>
        <v>0</v>
      </c>
      <c r="AJ1098" s="30">
        <f t="shared" si="89"/>
        <v>0</v>
      </c>
      <c r="AK1098" s="52">
        <f t="shared" si="91"/>
      </c>
    </row>
    <row r="1099" spans="1:37" ht="12.75">
      <c r="A1099" s="93">
        <v>10008609</v>
      </c>
      <c r="B1099" s="60" t="s">
        <v>961</v>
      </c>
      <c r="C1099" s="60" t="s">
        <v>1656</v>
      </c>
      <c r="D1099" s="82"/>
      <c r="E1099" s="36" t="s">
        <v>418</v>
      </c>
      <c r="F1099" s="72">
        <v>260</v>
      </c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53"/>
      <c r="R1099" s="53"/>
      <c r="S1099" s="53"/>
      <c r="T1099" s="53"/>
      <c r="U1099" s="53"/>
      <c r="V1099" s="27"/>
      <c r="W1099" s="27"/>
      <c r="X1099" s="27"/>
      <c r="Y1099" s="27"/>
      <c r="Z1099" s="27"/>
      <c r="AA1099" s="53"/>
      <c r="AB1099" s="27"/>
      <c r="AC1099" s="53"/>
      <c r="AD1099" s="76">
        <v>167</v>
      </c>
      <c r="AE1099" s="79">
        <v>167</v>
      </c>
      <c r="AF1099" s="79">
        <v>0</v>
      </c>
      <c r="AG1099" s="79">
        <f t="shared" si="90"/>
        <v>167</v>
      </c>
      <c r="AH1099" s="46">
        <f t="shared" si="87"/>
        <v>43420</v>
      </c>
      <c r="AI1099" s="29">
        <f t="shared" si="88"/>
        <v>0</v>
      </c>
      <c r="AJ1099" s="30">
        <f t="shared" si="89"/>
        <v>0</v>
      </c>
      <c r="AK1099" s="52">
        <f t="shared" si="91"/>
      </c>
    </row>
    <row r="1100" spans="1:37" ht="12.75">
      <c r="A1100" s="36">
        <v>10480810</v>
      </c>
      <c r="B1100" s="60" t="s">
        <v>961</v>
      </c>
      <c r="C1100" s="60" t="s">
        <v>1653</v>
      </c>
      <c r="D1100" s="86"/>
      <c r="E1100" s="36" t="s">
        <v>418</v>
      </c>
      <c r="F1100" s="72">
        <v>260</v>
      </c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53"/>
      <c r="R1100" s="53"/>
      <c r="S1100" s="53"/>
      <c r="T1100" s="53"/>
      <c r="U1100" s="53"/>
      <c r="V1100" s="27"/>
      <c r="W1100" s="27"/>
      <c r="X1100" s="27"/>
      <c r="Y1100" s="27"/>
      <c r="Z1100" s="27"/>
      <c r="AA1100" s="53"/>
      <c r="AB1100" s="53"/>
      <c r="AC1100" s="53"/>
      <c r="AD1100" s="76">
        <v>167</v>
      </c>
      <c r="AE1100" s="79">
        <v>167</v>
      </c>
      <c r="AF1100" s="79">
        <v>0</v>
      </c>
      <c r="AG1100" s="79">
        <f t="shared" si="90"/>
        <v>167</v>
      </c>
      <c r="AH1100" s="46">
        <f t="shared" si="87"/>
        <v>43420</v>
      </c>
      <c r="AI1100" s="29">
        <f t="shared" si="88"/>
        <v>0</v>
      </c>
      <c r="AJ1100" s="30">
        <f t="shared" si="89"/>
        <v>0</v>
      </c>
      <c r="AK1100" s="52">
        <f t="shared" si="91"/>
      </c>
    </row>
    <row r="1101" spans="1:37" ht="12.75">
      <c r="A1101" s="93">
        <v>10708355</v>
      </c>
      <c r="B1101" s="60" t="s">
        <v>961</v>
      </c>
      <c r="C1101" s="60" t="s">
        <v>732</v>
      </c>
      <c r="D1101" s="62"/>
      <c r="E1101" s="36" t="s">
        <v>418</v>
      </c>
      <c r="F1101" s="72">
        <v>260</v>
      </c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53"/>
      <c r="R1101" s="53"/>
      <c r="S1101" s="53"/>
      <c r="T1101" s="53"/>
      <c r="U1101" s="53"/>
      <c r="V1101" s="27"/>
      <c r="W1101" s="27"/>
      <c r="X1101" s="27"/>
      <c r="Y1101" s="27"/>
      <c r="Z1101" s="27"/>
      <c r="AA1101" s="27"/>
      <c r="AB1101" s="27"/>
      <c r="AC1101" s="27"/>
      <c r="AD1101" s="76">
        <v>167</v>
      </c>
      <c r="AE1101" s="79">
        <v>167</v>
      </c>
      <c r="AF1101" s="79">
        <v>0</v>
      </c>
      <c r="AG1101" s="79">
        <f t="shared" si="90"/>
        <v>167</v>
      </c>
      <c r="AH1101" s="46">
        <f t="shared" si="87"/>
        <v>43420</v>
      </c>
      <c r="AI1101" s="29">
        <f t="shared" si="88"/>
        <v>0</v>
      </c>
      <c r="AJ1101" s="30">
        <f t="shared" si="89"/>
        <v>0</v>
      </c>
      <c r="AK1101" s="52">
        <f t="shared" si="91"/>
      </c>
    </row>
    <row r="1102" spans="1:37" ht="12.75">
      <c r="A1102" s="93">
        <v>10936894</v>
      </c>
      <c r="B1102" s="60" t="s">
        <v>961</v>
      </c>
      <c r="C1102" s="60" t="s">
        <v>1655</v>
      </c>
      <c r="D1102" s="82"/>
      <c r="E1102" s="36" t="s">
        <v>418</v>
      </c>
      <c r="F1102" s="72">
        <v>260</v>
      </c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53"/>
      <c r="R1102" s="53"/>
      <c r="S1102" s="53"/>
      <c r="T1102" s="53"/>
      <c r="U1102" s="53"/>
      <c r="V1102" s="27"/>
      <c r="W1102" s="27"/>
      <c r="X1102" s="27"/>
      <c r="Y1102" s="27"/>
      <c r="Z1102" s="27"/>
      <c r="AA1102" s="27"/>
      <c r="AB1102" s="53"/>
      <c r="AC1102" s="27"/>
      <c r="AD1102" s="76">
        <v>167</v>
      </c>
      <c r="AE1102" s="79">
        <v>167</v>
      </c>
      <c r="AF1102" s="79">
        <v>0</v>
      </c>
      <c r="AG1102" s="79">
        <f t="shared" si="90"/>
        <v>167</v>
      </c>
      <c r="AH1102" s="46">
        <f t="shared" si="87"/>
        <v>43420</v>
      </c>
      <c r="AI1102" s="29">
        <f t="shared" si="88"/>
        <v>0</v>
      </c>
      <c r="AJ1102" s="30">
        <f t="shared" si="89"/>
        <v>0</v>
      </c>
      <c r="AK1102" s="52">
        <f t="shared" si="91"/>
      </c>
    </row>
    <row r="1103" spans="1:37" ht="12.75">
      <c r="A1103" s="93">
        <v>11098586</v>
      </c>
      <c r="B1103" s="60" t="s">
        <v>961</v>
      </c>
      <c r="C1103" s="60" t="s">
        <v>1886</v>
      </c>
      <c r="D1103" s="82" t="s">
        <v>1314</v>
      </c>
      <c r="E1103" s="36" t="s">
        <v>418</v>
      </c>
      <c r="F1103" s="72">
        <v>260</v>
      </c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53"/>
      <c r="R1103" s="53"/>
      <c r="S1103" s="53"/>
      <c r="T1103" s="53"/>
      <c r="U1103" s="53"/>
      <c r="V1103" s="27"/>
      <c r="W1103" s="27"/>
      <c r="X1103" s="27"/>
      <c r="Y1103" s="27"/>
      <c r="Z1103" s="27"/>
      <c r="AA1103" s="27"/>
      <c r="AB1103" s="27"/>
      <c r="AC1103" s="27"/>
      <c r="AD1103" s="76">
        <v>167</v>
      </c>
      <c r="AE1103" s="79">
        <v>167</v>
      </c>
      <c r="AF1103" s="79">
        <v>0</v>
      </c>
      <c r="AG1103" s="79">
        <f t="shared" si="90"/>
        <v>167</v>
      </c>
      <c r="AH1103" s="46">
        <f t="shared" si="87"/>
        <v>43420</v>
      </c>
      <c r="AI1103" s="29">
        <f t="shared" si="88"/>
        <v>0</v>
      </c>
      <c r="AJ1103" s="30">
        <f t="shared" si="89"/>
        <v>0</v>
      </c>
      <c r="AK1103" s="52">
        <f t="shared" si="91"/>
      </c>
    </row>
    <row r="1104" spans="1:37" ht="12.75">
      <c r="A1104" s="36">
        <v>10008611</v>
      </c>
      <c r="B1104" s="60" t="s">
        <v>961</v>
      </c>
      <c r="C1104" s="60" t="s">
        <v>1654</v>
      </c>
      <c r="D1104" s="86"/>
      <c r="E1104" s="36" t="s">
        <v>418</v>
      </c>
      <c r="F1104" s="72">
        <v>260</v>
      </c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53"/>
      <c r="R1104" s="53"/>
      <c r="S1104" s="53"/>
      <c r="T1104" s="53"/>
      <c r="U1104" s="53"/>
      <c r="V1104" s="27"/>
      <c r="W1104" s="27"/>
      <c r="X1104" s="27"/>
      <c r="Y1104" s="27"/>
      <c r="Z1104" s="27"/>
      <c r="AA1104" s="53"/>
      <c r="AB1104" s="53"/>
      <c r="AC1104" s="53"/>
      <c r="AD1104" s="76">
        <v>167</v>
      </c>
      <c r="AE1104" s="79">
        <v>167</v>
      </c>
      <c r="AF1104" s="79">
        <v>0</v>
      </c>
      <c r="AG1104" s="79">
        <f t="shared" si="90"/>
        <v>167</v>
      </c>
      <c r="AH1104" s="46">
        <f t="shared" si="87"/>
        <v>43420</v>
      </c>
      <c r="AI1104" s="29">
        <f t="shared" si="88"/>
        <v>0</v>
      </c>
      <c r="AJ1104" s="30">
        <f t="shared" si="89"/>
        <v>0</v>
      </c>
      <c r="AK1104" s="52">
        <f t="shared" si="91"/>
      </c>
    </row>
    <row r="1105" spans="1:37" ht="12.75">
      <c r="A1105" s="93">
        <v>11151148</v>
      </c>
      <c r="B1105" s="60" t="s">
        <v>961</v>
      </c>
      <c r="C1105" s="60" t="s">
        <v>1887</v>
      </c>
      <c r="D1105" s="82" t="s">
        <v>1314</v>
      </c>
      <c r="E1105" s="36" t="s">
        <v>418</v>
      </c>
      <c r="F1105" s="72">
        <v>260</v>
      </c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53"/>
      <c r="R1105" s="53"/>
      <c r="S1105" s="53"/>
      <c r="T1105" s="53"/>
      <c r="U1105" s="53"/>
      <c r="V1105" s="27"/>
      <c r="W1105" s="27"/>
      <c r="X1105" s="27"/>
      <c r="Y1105" s="27"/>
      <c r="Z1105" s="27"/>
      <c r="AA1105" s="53"/>
      <c r="AB1105" s="53"/>
      <c r="AC1105" s="53"/>
      <c r="AD1105" s="76">
        <v>167</v>
      </c>
      <c r="AE1105" s="79">
        <v>167</v>
      </c>
      <c r="AF1105" s="79">
        <v>0</v>
      </c>
      <c r="AG1105" s="79">
        <f t="shared" si="90"/>
        <v>167</v>
      </c>
      <c r="AH1105" s="46">
        <f t="shared" si="87"/>
        <v>43420</v>
      </c>
      <c r="AI1105" s="29">
        <f t="shared" si="88"/>
        <v>0</v>
      </c>
      <c r="AJ1105" s="30">
        <f t="shared" si="89"/>
        <v>0</v>
      </c>
      <c r="AK1105" s="52">
        <f t="shared" si="91"/>
      </c>
    </row>
    <row r="1106" spans="1:37" ht="12.75">
      <c r="A1106" s="118" t="s">
        <v>236</v>
      </c>
      <c r="B1106" s="60"/>
      <c r="C1106" s="60"/>
      <c r="D1106" s="48"/>
      <c r="E1106" s="36" t="s">
        <v>418</v>
      </c>
      <c r="F1106" s="53"/>
      <c r="G1106" s="106" t="s">
        <v>31</v>
      </c>
      <c r="H1106" s="106" t="s">
        <v>19</v>
      </c>
      <c r="I1106" s="106" t="s">
        <v>20</v>
      </c>
      <c r="J1106" s="106" t="s">
        <v>21</v>
      </c>
      <c r="K1106" s="106" t="s">
        <v>22</v>
      </c>
      <c r="L1106" s="106" t="s">
        <v>23</v>
      </c>
      <c r="M1106" s="106" t="s">
        <v>24</v>
      </c>
      <c r="N1106" s="106" t="s">
        <v>25</v>
      </c>
      <c r="O1106" s="106" t="s">
        <v>26</v>
      </c>
      <c r="P1106" s="106" t="s">
        <v>27</v>
      </c>
      <c r="Q1106" s="106" t="s">
        <v>28</v>
      </c>
      <c r="R1106" s="106" t="s">
        <v>29</v>
      </c>
      <c r="S1106" s="106" t="s">
        <v>76</v>
      </c>
      <c r="T1106" s="106" t="s">
        <v>184</v>
      </c>
      <c r="U1106" s="106" t="s">
        <v>301</v>
      </c>
      <c r="V1106" s="106" t="s">
        <v>302</v>
      </c>
      <c r="W1106" s="106" t="s">
        <v>576</v>
      </c>
      <c r="X1106" s="106" t="s">
        <v>303</v>
      </c>
      <c r="Y1106" s="106" t="s">
        <v>577</v>
      </c>
      <c r="Z1106" s="106" t="s">
        <v>304</v>
      </c>
      <c r="AA1106" s="106" t="s">
        <v>305</v>
      </c>
      <c r="AB1106" s="106" t="s">
        <v>306</v>
      </c>
      <c r="AC1106" s="106" t="s">
        <v>645</v>
      </c>
      <c r="AD1106" s="76"/>
      <c r="AE1106" s="79"/>
      <c r="AF1106" s="79"/>
      <c r="AG1106" s="79"/>
      <c r="AH1106" s="46">
        <f t="shared" si="87"/>
      </c>
      <c r="AI1106" s="29">
        <f t="shared" si="88"/>
      </c>
      <c r="AJ1106" s="30">
        <f t="shared" si="89"/>
      </c>
      <c r="AK1106" s="52"/>
    </row>
    <row r="1107" spans="1:37" ht="12.75">
      <c r="A1107" s="93">
        <v>10712623</v>
      </c>
      <c r="B1107" s="60" t="s">
        <v>236</v>
      </c>
      <c r="C1107" s="60" t="s">
        <v>868</v>
      </c>
      <c r="D1107" s="62"/>
      <c r="E1107" s="36" t="s">
        <v>418</v>
      </c>
      <c r="F1107" s="72">
        <v>260</v>
      </c>
      <c r="G1107" s="53"/>
      <c r="H1107" s="53"/>
      <c r="I1107" s="53"/>
      <c r="J1107" s="53"/>
      <c r="K1107" s="27"/>
      <c r="L1107" s="27"/>
      <c r="M1107" s="27"/>
      <c r="N1107" s="27"/>
      <c r="O1107" s="27"/>
      <c r="P1107" s="27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76">
        <v>67</v>
      </c>
      <c r="AE1107" s="79">
        <v>67</v>
      </c>
      <c r="AF1107" s="79">
        <v>0</v>
      </c>
      <c r="AG1107" s="79">
        <f t="shared" si="90"/>
        <v>67</v>
      </c>
      <c r="AH1107" s="46">
        <f t="shared" si="87"/>
        <v>17420</v>
      </c>
      <c r="AI1107" s="29">
        <f t="shared" si="88"/>
        <v>0</v>
      </c>
      <c r="AJ1107" s="30">
        <f t="shared" si="89"/>
        <v>0</v>
      </c>
      <c r="AK1107" s="52">
        <f t="shared" si="91"/>
      </c>
    </row>
    <row r="1108" spans="1:37" ht="12.75">
      <c r="A1108" s="93">
        <v>11062666</v>
      </c>
      <c r="B1108" s="60" t="s">
        <v>236</v>
      </c>
      <c r="C1108" s="60" t="s">
        <v>1830</v>
      </c>
      <c r="D1108" s="82" t="s">
        <v>1314</v>
      </c>
      <c r="E1108" s="36" t="s">
        <v>418</v>
      </c>
      <c r="F1108" s="72">
        <v>260</v>
      </c>
      <c r="G1108" s="53"/>
      <c r="H1108" s="53"/>
      <c r="I1108" s="53"/>
      <c r="J1108" s="53"/>
      <c r="K1108" s="27"/>
      <c r="L1108" s="27"/>
      <c r="M1108" s="27"/>
      <c r="N1108" s="27"/>
      <c r="O1108" s="27"/>
      <c r="P1108" s="27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76">
        <v>67</v>
      </c>
      <c r="AE1108" s="79">
        <v>67</v>
      </c>
      <c r="AF1108" s="79">
        <v>0</v>
      </c>
      <c r="AG1108" s="79">
        <f t="shared" si="90"/>
        <v>67</v>
      </c>
      <c r="AH1108" s="46">
        <f t="shared" si="87"/>
        <v>17420</v>
      </c>
      <c r="AI1108" s="29">
        <f t="shared" si="88"/>
        <v>0</v>
      </c>
      <c r="AJ1108" s="30">
        <f t="shared" si="89"/>
        <v>0</v>
      </c>
      <c r="AK1108" s="52">
        <f t="shared" si="91"/>
      </c>
    </row>
    <row r="1109" spans="1:37" ht="12.75">
      <c r="A1109" s="93">
        <v>10544566</v>
      </c>
      <c r="B1109" s="60" t="s">
        <v>236</v>
      </c>
      <c r="C1109" s="60" t="s">
        <v>549</v>
      </c>
      <c r="D1109" s="62"/>
      <c r="E1109" s="36" t="s">
        <v>418</v>
      </c>
      <c r="F1109" s="72">
        <v>260</v>
      </c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27"/>
      <c r="AD1109" s="76">
        <v>67</v>
      </c>
      <c r="AE1109" s="79">
        <v>67</v>
      </c>
      <c r="AF1109" s="79">
        <v>0</v>
      </c>
      <c r="AG1109" s="79">
        <f t="shared" si="90"/>
        <v>67</v>
      </c>
      <c r="AH1109" s="46">
        <f aca="true" t="shared" si="92" ref="AH1109:AH1171">IF(ISBLANK(F1109),"",AG1109*F1109)</f>
        <v>17420</v>
      </c>
      <c r="AI1109" s="29">
        <f aca="true" t="shared" si="93" ref="AI1109:AI1171">IF(F1109=0,"",SUM(G1109:AC1109))</f>
        <v>0</v>
      </c>
      <c r="AJ1109" s="30">
        <f aca="true" t="shared" si="94" ref="AJ1109:AJ1171">IF(F1109=0,"",AI1109*AH1109)</f>
        <v>0</v>
      </c>
      <c r="AK1109" s="52">
        <f t="shared" si="91"/>
      </c>
    </row>
    <row r="1110" spans="1:37" ht="12.75">
      <c r="A1110" s="93">
        <v>10712624</v>
      </c>
      <c r="B1110" s="60" t="s">
        <v>236</v>
      </c>
      <c r="C1110" s="60" t="s">
        <v>1134</v>
      </c>
      <c r="D1110" s="62"/>
      <c r="E1110" s="36" t="s">
        <v>418</v>
      </c>
      <c r="F1110" s="72">
        <v>260</v>
      </c>
      <c r="G1110" s="53"/>
      <c r="H1110" s="53"/>
      <c r="I1110" s="53"/>
      <c r="J1110" s="53"/>
      <c r="K1110" s="27"/>
      <c r="L1110" s="27"/>
      <c r="M1110" s="27"/>
      <c r="N1110" s="27"/>
      <c r="O1110" s="27"/>
      <c r="P1110" s="27"/>
      <c r="Q1110" s="53"/>
      <c r="R1110" s="27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76">
        <v>67</v>
      </c>
      <c r="AE1110" s="79">
        <v>67</v>
      </c>
      <c r="AF1110" s="79">
        <v>0</v>
      </c>
      <c r="AG1110" s="79">
        <f t="shared" si="90"/>
        <v>67</v>
      </c>
      <c r="AH1110" s="46">
        <f t="shared" si="92"/>
        <v>17420</v>
      </c>
      <c r="AI1110" s="29">
        <f t="shared" si="93"/>
        <v>0</v>
      </c>
      <c r="AJ1110" s="30">
        <f t="shared" si="94"/>
        <v>0</v>
      </c>
      <c r="AK1110" s="52">
        <f t="shared" si="91"/>
      </c>
    </row>
    <row r="1111" spans="1:37" ht="12.75">
      <c r="A1111" s="93">
        <v>10544567</v>
      </c>
      <c r="B1111" s="60" t="s">
        <v>236</v>
      </c>
      <c r="C1111" s="60" t="s">
        <v>550</v>
      </c>
      <c r="D1111" s="62"/>
      <c r="E1111" s="36" t="s">
        <v>418</v>
      </c>
      <c r="F1111" s="72">
        <v>260</v>
      </c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27"/>
      <c r="AD1111" s="76">
        <v>67</v>
      </c>
      <c r="AE1111" s="79">
        <v>67</v>
      </c>
      <c r="AF1111" s="79">
        <v>0</v>
      </c>
      <c r="AG1111" s="79">
        <f t="shared" si="90"/>
        <v>67</v>
      </c>
      <c r="AH1111" s="46">
        <f t="shared" si="92"/>
        <v>17420</v>
      </c>
      <c r="AI1111" s="29">
        <f t="shared" si="93"/>
        <v>0</v>
      </c>
      <c r="AJ1111" s="30">
        <f t="shared" si="94"/>
        <v>0</v>
      </c>
      <c r="AK1111" s="52">
        <f t="shared" si="91"/>
      </c>
    </row>
    <row r="1112" spans="1:37" ht="12.75">
      <c r="A1112" s="93">
        <v>10544565</v>
      </c>
      <c r="B1112" s="60" t="s">
        <v>236</v>
      </c>
      <c r="C1112" s="60" t="s">
        <v>538</v>
      </c>
      <c r="D1112" s="62"/>
      <c r="E1112" s="36" t="s">
        <v>418</v>
      </c>
      <c r="F1112" s="72">
        <v>260</v>
      </c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27"/>
      <c r="AD1112" s="76">
        <v>67</v>
      </c>
      <c r="AE1112" s="79">
        <v>67</v>
      </c>
      <c r="AF1112" s="79">
        <v>0</v>
      </c>
      <c r="AG1112" s="79">
        <f t="shared" si="90"/>
        <v>67</v>
      </c>
      <c r="AH1112" s="46">
        <f t="shared" si="92"/>
        <v>17420</v>
      </c>
      <c r="AI1112" s="29">
        <f t="shared" si="93"/>
        <v>0</v>
      </c>
      <c r="AJ1112" s="30">
        <f t="shared" si="94"/>
        <v>0</v>
      </c>
      <c r="AK1112" s="52">
        <f t="shared" si="91"/>
      </c>
    </row>
    <row r="1113" spans="1:37" ht="12.75">
      <c r="A1113" s="36">
        <v>10031126</v>
      </c>
      <c r="B1113" s="60" t="s">
        <v>236</v>
      </c>
      <c r="C1113" s="60" t="s">
        <v>239</v>
      </c>
      <c r="D1113" s="27"/>
      <c r="E1113" s="36" t="s">
        <v>418</v>
      </c>
      <c r="F1113" s="72">
        <v>260</v>
      </c>
      <c r="G1113" s="27"/>
      <c r="H1113" s="53"/>
      <c r="I1113" s="27"/>
      <c r="J1113" s="27"/>
      <c r="K1113" s="27"/>
      <c r="L1113" s="27"/>
      <c r="M1113" s="27"/>
      <c r="N1113" s="27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76">
        <v>52</v>
      </c>
      <c r="AE1113" s="79">
        <v>52</v>
      </c>
      <c r="AF1113" s="79">
        <v>0</v>
      </c>
      <c r="AG1113" s="79">
        <f t="shared" si="90"/>
        <v>52</v>
      </c>
      <c r="AH1113" s="46">
        <f t="shared" si="92"/>
        <v>13520</v>
      </c>
      <c r="AI1113" s="29">
        <f t="shared" si="93"/>
        <v>0</v>
      </c>
      <c r="AJ1113" s="30">
        <f t="shared" si="94"/>
        <v>0</v>
      </c>
      <c r="AK1113" s="52">
        <f t="shared" si="91"/>
      </c>
    </row>
    <row r="1114" spans="1:37" ht="12.75">
      <c r="A1114" s="36">
        <v>10031128</v>
      </c>
      <c r="B1114" s="60" t="s">
        <v>236</v>
      </c>
      <c r="C1114" s="60" t="s">
        <v>496</v>
      </c>
      <c r="D1114" s="27"/>
      <c r="E1114" s="36" t="s">
        <v>418</v>
      </c>
      <c r="F1114" s="72">
        <v>260</v>
      </c>
      <c r="G1114" s="27"/>
      <c r="H1114" s="27"/>
      <c r="I1114" s="27"/>
      <c r="J1114" s="27"/>
      <c r="K1114" s="27"/>
      <c r="L1114" s="27"/>
      <c r="M1114" s="27"/>
      <c r="N1114" s="27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76">
        <v>52</v>
      </c>
      <c r="AE1114" s="79">
        <v>52</v>
      </c>
      <c r="AF1114" s="79">
        <v>0</v>
      </c>
      <c r="AG1114" s="79">
        <f t="shared" si="90"/>
        <v>52</v>
      </c>
      <c r="AH1114" s="46">
        <f t="shared" si="92"/>
        <v>13520</v>
      </c>
      <c r="AI1114" s="29">
        <f t="shared" si="93"/>
        <v>0</v>
      </c>
      <c r="AJ1114" s="30">
        <f t="shared" si="94"/>
        <v>0</v>
      </c>
      <c r="AK1114" s="52">
        <f t="shared" si="91"/>
      </c>
    </row>
    <row r="1115" spans="1:37" ht="12.75">
      <c r="A1115" s="36">
        <v>10031136</v>
      </c>
      <c r="B1115" s="60" t="s">
        <v>236</v>
      </c>
      <c r="C1115" s="60" t="s">
        <v>240</v>
      </c>
      <c r="D1115" s="27"/>
      <c r="E1115" s="36" t="s">
        <v>418</v>
      </c>
      <c r="F1115" s="72">
        <v>260</v>
      </c>
      <c r="G1115" s="27"/>
      <c r="H1115" s="27"/>
      <c r="I1115" s="27"/>
      <c r="J1115" s="27"/>
      <c r="K1115" s="27"/>
      <c r="L1115" s="27"/>
      <c r="M1115" s="27"/>
      <c r="N1115" s="27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76">
        <v>52</v>
      </c>
      <c r="AE1115" s="79">
        <v>52</v>
      </c>
      <c r="AF1115" s="79">
        <v>0</v>
      </c>
      <c r="AG1115" s="79">
        <f t="shared" si="90"/>
        <v>52</v>
      </c>
      <c r="AH1115" s="46">
        <f t="shared" si="92"/>
        <v>13520</v>
      </c>
      <c r="AI1115" s="29">
        <f t="shared" si="93"/>
        <v>0</v>
      </c>
      <c r="AJ1115" s="30">
        <f t="shared" si="94"/>
        <v>0</v>
      </c>
      <c r="AK1115" s="52">
        <f t="shared" si="91"/>
      </c>
    </row>
    <row r="1116" spans="1:37" ht="12.75">
      <c r="A1116" s="36">
        <v>10031133</v>
      </c>
      <c r="B1116" s="60" t="s">
        <v>236</v>
      </c>
      <c r="C1116" s="60" t="s">
        <v>241</v>
      </c>
      <c r="D1116" s="86"/>
      <c r="E1116" s="36" t="s">
        <v>418</v>
      </c>
      <c r="F1116" s="72">
        <v>260</v>
      </c>
      <c r="G1116" s="27"/>
      <c r="H1116" s="53"/>
      <c r="I1116" s="27"/>
      <c r="J1116" s="27"/>
      <c r="K1116" s="27"/>
      <c r="L1116" s="27"/>
      <c r="M1116" s="27"/>
      <c r="N1116" s="27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76">
        <v>52</v>
      </c>
      <c r="AE1116" s="79">
        <v>52</v>
      </c>
      <c r="AF1116" s="79">
        <v>0</v>
      </c>
      <c r="AG1116" s="79">
        <f t="shared" si="90"/>
        <v>52</v>
      </c>
      <c r="AH1116" s="46">
        <f t="shared" si="92"/>
        <v>13520</v>
      </c>
      <c r="AI1116" s="29">
        <f t="shared" si="93"/>
        <v>0</v>
      </c>
      <c r="AJ1116" s="30">
        <f t="shared" si="94"/>
        <v>0</v>
      </c>
      <c r="AK1116" s="52">
        <f t="shared" si="91"/>
      </c>
    </row>
    <row r="1117" spans="1:37" ht="12.75">
      <c r="A1117" s="93">
        <v>10940118</v>
      </c>
      <c r="B1117" s="60" t="s">
        <v>236</v>
      </c>
      <c r="C1117" s="60" t="s">
        <v>1338</v>
      </c>
      <c r="D1117" s="61"/>
      <c r="E1117" s="36" t="s">
        <v>418</v>
      </c>
      <c r="F1117" s="72">
        <v>260</v>
      </c>
      <c r="G1117" s="53"/>
      <c r="H1117" s="53"/>
      <c r="I1117" s="27"/>
      <c r="J1117" s="27"/>
      <c r="K1117" s="27"/>
      <c r="L1117" s="27"/>
      <c r="M1117" s="27"/>
      <c r="N1117" s="27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76">
        <v>52</v>
      </c>
      <c r="AE1117" s="79">
        <v>52</v>
      </c>
      <c r="AF1117" s="79">
        <v>0</v>
      </c>
      <c r="AG1117" s="79">
        <f t="shared" si="90"/>
        <v>52</v>
      </c>
      <c r="AH1117" s="46">
        <f t="shared" si="92"/>
        <v>13520</v>
      </c>
      <c r="AI1117" s="29">
        <f t="shared" si="93"/>
        <v>0</v>
      </c>
      <c r="AJ1117" s="30">
        <f t="shared" si="94"/>
        <v>0</v>
      </c>
      <c r="AK1117" s="52">
        <f t="shared" si="91"/>
      </c>
    </row>
    <row r="1118" spans="1:37" ht="12.75">
      <c r="A1118" s="36">
        <v>10008620</v>
      </c>
      <c r="B1118" s="60" t="s">
        <v>236</v>
      </c>
      <c r="C1118" s="60" t="s">
        <v>242</v>
      </c>
      <c r="D1118" s="27"/>
      <c r="E1118" s="36" t="s">
        <v>418</v>
      </c>
      <c r="F1118" s="72">
        <v>260</v>
      </c>
      <c r="G1118" s="27"/>
      <c r="H1118" s="53"/>
      <c r="I1118" s="27"/>
      <c r="J1118" s="27"/>
      <c r="K1118" s="27"/>
      <c r="L1118" s="27"/>
      <c r="M1118" s="27"/>
      <c r="N1118" s="27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76">
        <v>52</v>
      </c>
      <c r="AE1118" s="79">
        <v>52</v>
      </c>
      <c r="AF1118" s="79">
        <v>0</v>
      </c>
      <c r="AG1118" s="79">
        <f t="shared" si="90"/>
        <v>52</v>
      </c>
      <c r="AH1118" s="46">
        <f t="shared" si="92"/>
        <v>13520</v>
      </c>
      <c r="AI1118" s="29">
        <f t="shared" si="93"/>
        <v>0</v>
      </c>
      <c r="AJ1118" s="30">
        <f t="shared" si="94"/>
        <v>0</v>
      </c>
      <c r="AK1118" s="52">
        <f t="shared" si="91"/>
      </c>
    </row>
    <row r="1119" spans="1:37" ht="12.75">
      <c r="A1119" s="36">
        <v>10008628</v>
      </c>
      <c r="B1119" s="60" t="s">
        <v>236</v>
      </c>
      <c r="C1119" s="60" t="s">
        <v>243</v>
      </c>
      <c r="D1119" s="86"/>
      <c r="E1119" s="36" t="s">
        <v>418</v>
      </c>
      <c r="F1119" s="72">
        <v>260</v>
      </c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76">
        <v>52</v>
      </c>
      <c r="AE1119" s="79">
        <v>52</v>
      </c>
      <c r="AF1119" s="79">
        <v>0</v>
      </c>
      <c r="AG1119" s="79">
        <f t="shared" si="90"/>
        <v>52</v>
      </c>
      <c r="AH1119" s="46">
        <f t="shared" si="92"/>
        <v>13520</v>
      </c>
      <c r="AI1119" s="29">
        <f t="shared" si="93"/>
        <v>0</v>
      </c>
      <c r="AJ1119" s="30">
        <f t="shared" si="94"/>
        <v>0</v>
      </c>
      <c r="AK1119" s="52">
        <f t="shared" si="91"/>
      </c>
    </row>
    <row r="1120" spans="1:37" ht="12.75">
      <c r="A1120" s="36">
        <v>10009375</v>
      </c>
      <c r="B1120" s="60" t="s">
        <v>236</v>
      </c>
      <c r="C1120" s="60" t="s">
        <v>243</v>
      </c>
      <c r="D1120" s="86"/>
      <c r="E1120" s="36" t="s">
        <v>418</v>
      </c>
      <c r="F1120" s="31">
        <v>410</v>
      </c>
      <c r="G1120" s="53"/>
      <c r="H1120" s="53"/>
      <c r="I1120" s="27"/>
      <c r="J1120" s="27"/>
      <c r="K1120" s="27"/>
      <c r="L1120" s="27"/>
      <c r="M1120" s="27"/>
      <c r="N1120" s="27"/>
      <c r="O1120" s="27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76">
        <v>41</v>
      </c>
      <c r="AE1120" s="79">
        <v>41</v>
      </c>
      <c r="AF1120" s="79">
        <v>0</v>
      </c>
      <c r="AG1120" s="79">
        <f t="shared" si="90"/>
        <v>41</v>
      </c>
      <c r="AH1120" s="46">
        <f t="shared" si="92"/>
        <v>16810</v>
      </c>
      <c r="AI1120" s="29">
        <f t="shared" si="93"/>
        <v>0</v>
      </c>
      <c r="AJ1120" s="30">
        <f t="shared" si="94"/>
        <v>0</v>
      </c>
      <c r="AK1120" s="52">
        <f t="shared" si="91"/>
      </c>
    </row>
    <row r="1121" spans="1:37" ht="12.75">
      <c r="A1121" s="93">
        <v>11059568</v>
      </c>
      <c r="B1121" s="60" t="s">
        <v>236</v>
      </c>
      <c r="C1121" s="60" t="s">
        <v>1133</v>
      </c>
      <c r="D1121" s="82" t="s">
        <v>1314</v>
      </c>
      <c r="E1121" s="36" t="s">
        <v>418</v>
      </c>
      <c r="F1121" s="72">
        <v>260</v>
      </c>
      <c r="G1121" s="27"/>
      <c r="H1121" s="27"/>
      <c r="I1121" s="27"/>
      <c r="J1121" s="27"/>
      <c r="K1121" s="27"/>
      <c r="L1121" s="27"/>
      <c r="M1121" s="27"/>
      <c r="N1121" s="27"/>
      <c r="O1121" s="27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76">
        <v>67</v>
      </c>
      <c r="AE1121" s="79">
        <v>67</v>
      </c>
      <c r="AF1121" s="79">
        <v>0</v>
      </c>
      <c r="AG1121" s="79">
        <f t="shared" si="90"/>
        <v>67</v>
      </c>
      <c r="AH1121" s="46">
        <f t="shared" si="92"/>
        <v>17420</v>
      </c>
      <c r="AI1121" s="29">
        <f t="shared" si="93"/>
        <v>0</v>
      </c>
      <c r="AJ1121" s="30">
        <f t="shared" si="94"/>
        <v>0</v>
      </c>
      <c r="AK1121" s="52">
        <f t="shared" si="91"/>
      </c>
    </row>
    <row r="1122" spans="1:37" ht="12.75">
      <c r="A1122" s="93">
        <v>10544568</v>
      </c>
      <c r="B1122" s="60" t="s">
        <v>236</v>
      </c>
      <c r="C1122" s="60" t="s">
        <v>676</v>
      </c>
      <c r="D1122" s="62"/>
      <c r="E1122" s="36" t="s">
        <v>418</v>
      </c>
      <c r="F1122" s="72">
        <v>260</v>
      </c>
      <c r="G1122" s="27"/>
      <c r="H1122" s="53"/>
      <c r="I1122" s="27"/>
      <c r="J1122" s="27"/>
      <c r="K1122" s="27"/>
      <c r="L1122" s="27"/>
      <c r="M1122" s="27"/>
      <c r="N1122" s="27"/>
      <c r="O1122" s="27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76">
        <v>67</v>
      </c>
      <c r="AE1122" s="79">
        <v>67</v>
      </c>
      <c r="AF1122" s="79">
        <v>0</v>
      </c>
      <c r="AG1122" s="79">
        <f t="shared" si="90"/>
        <v>67</v>
      </c>
      <c r="AH1122" s="46">
        <f t="shared" si="92"/>
        <v>17420</v>
      </c>
      <c r="AI1122" s="29">
        <f t="shared" si="93"/>
        <v>0</v>
      </c>
      <c r="AJ1122" s="30">
        <f t="shared" si="94"/>
        <v>0</v>
      </c>
      <c r="AK1122" s="52">
        <f t="shared" si="91"/>
      </c>
    </row>
    <row r="1123" spans="1:37" ht="12.75">
      <c r="A1123" s="33"/>
      <c r="B1123" s="60"/>
      <c r="C1123" s="60"/>
      <c r="D1123" s="48"/>
      <c r="E1123" s="36" t="s">
        <v>418</v>
      </c>
      <c r="F1123" s="53"/>
      <c r="G1123" s="106" t="s">
        <v>31</v>
      </c>
      <c r="H1123" s="106" t="s">
        <v>19</v>
      </c>
      <c r="I1123" s="106" t="s">
        <v>20</v>
      </c>
      <c r="J1123" s="106" t="s">
        <v>21</v>
      </c>
      <c r="K1123" s="106" t="s">
        <v>22</v>
      </c>
      <c r="L1123" s="106" t="s">
        <v>23</v>
      </c>
      <c r="M1123" s="106" t="s">
        <v>24</v>
      </c>
      <c r="N1123" s="106" t="s">
        <v>25</v>
      </c>
      <c r="O1123" s="106" t="s">
        <v>26</v>
      </c>
      <c r="P1123" s="106" t="s">
        <v>27</v>
      </c>
      <c r="Q1123" s="106" t="s">
        <v>28</v>
      </c>
      <c r="R1123" s="106" t="s">
        <v>29</v>
      </c>
      <c r="S1123" s="106" t="s">
        <v>76</v>
      </c>
      <c r="T1123" s="106" t="s">
        <v>184</v>
      </c>
      <c r="U1123" s="106" t="s">
        <v>301</v>
      </c>
      <c r="V1123" s="106" t="s">
        <v>302</v>
      </c>
      <c r="W1123" s="106" t="s">
        <v>576</v>
      </c>
      <c r="X1123" s="106" t="s">
        <v>303</v>
      </c>
      <c r="Y1123" s="106" t="s">
        <v>577</v>
      </c>
      <c r="Z1123" s="106" t="s">
        <v>304</v>
      </c>
      <c r="AA1123" s="106" t="s">
        <v>305</v>
      </c>
      <c r="AB1123" s="106" t="s">
        <v>306</v>
      </c>
      <c r="AC1123" s="106" t="s">
        <v>645</v>
      </c>
      <c r="AD1123" s="76"/>
      <c r="AE1123" s="79"/>
      <c r="AF1123" s="79"/>
      <c r="AG1123" s="79"/>
      <c r="AH1123" s="46">
        <f t="shared" si="92"/>
      </c>
      <c r="AI1123" s="29">
        <f t="shared" si="93"/>
      </c>
      <c r="AJ1123" s="30">
        <f t="shared" si="94"/>
      </c>
      <c r="AK1123" s="52"/>
    </row>
    <row r="1124" spans="1:37" ht="12.75">
      <c r="A1124" s="36">
        <v>10008622</v>
      </c>
      <c r="B1124" s="60" t="s">
        <v>236</v>
      </c>
      <c r="C1124" s="60" t="s">
        <v>237</v>
      </c>
      <c r="D1124" s="27"/>
      <c r="E1124" s="36" t="s">
        <v>418</v>
      </c>
      <c r="F1124" s="72">
        <v>260</v>
      </c>
      <c r="G1124" s="27"/>
      <c r="H1124" s="27"/>
      <c r="I1124" s="27"/>
      <c r="J1124" s="27"/>
      <c r="K1124" s="27"/>
      <c r="L1124" s="27"/>
      <c r="M1124" s="27"/>
      <c r="N1124" s="27"/>
      <c r="O1124" s="53"/>
      <c r="P1124" s="27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27"/>
      <c r="AD1124" s="76">
        <v>54</v>
      </c>
      <c r="AE1124" s="79">
        <v>54</v>
      </c>
      <c r="AF1124" s="79">
        <v>0</v>
      </c>
      <c r="AG1124" s="79">
        <f t="shared" si="90"/>
        <v>54</v>
      </c>
      <c r="AH1124" s="46">
        <f t="shared" si="92"/>
        <v>14040</v>
      </c>
      <c r="AI1124" s="29">
        <f t="shared" si="93"/>
        <v>0</v>
      </c>
      <c r="AJ1124" s="30">
        <f t="shared" si="94"/>
        <v>0</v>
      </c>
      <c r="AK1124" s="52">
        <f t="shared" si="91"/>
      </c>
    </row>
    <row r="1125" spans="1:37" ht="12.75">
      <c r="A1125" s="36">
        <v>10008624</v>
      </c>
      <c r="B1125" s="60" t="s">
        <v>236</v>
      </c>
      <c r="C1125" s="60" t="s">
        <v>962</v>
      </c>
      <c r="D1125" s="27"/>
      <c r="E1125" s="36" t="s">
        <v>418</v>
      </c>
      <c r="F1125" s="72">
        <v>260</v>
      </c>
      <c r="G1125" s="27"/>
      <c r="H1125" s="27"/>
      <c r="I1125" s="27"/>
      <c r="J1125" s="27"/>
      <c r="K1125" s="27"/>
      <c r="L1125" s="27"/>
      <c r="M1125" s="27"/>
      <c r="N1125" s="27"/>
      <c r="O1125" s="53"/>
      <c r="P1125" s="27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27"/>
      <c r="AD1125" s="76">
        <v>54</v>
      </c>
      <c r="AE1125" s="79">
        <v>54</v>
      </c>
      <c r="AF1125" s="79">
        <v>0</v>
      </c>
      <c r="AG1125" s="79">
        <f t="shared" si="90"/>
        <v>54</v>
      </c>
      <c r="AH1125" s="46">
        <f t="shared" si="92"/>
        <v>14040</v>
      </c>
      <c r="AI1125" s="29">
        <f t="shared" si="93"/>
        <v>0</v>
      </c>
      <c r="AJ1125" s="30">
        <f t="shared" si="94"/>
        <v>0</v>
      </c>
      <c r="AK1125" s="52">
        <f t="shared" si="91"/>
      </c>
    </row>
    <row r="1126" spans="1:37" ht="12.75">
      <c r="A1126" s="36">
        <v>10008623</v>
      </c>
      <c r="B1126" s="60" t="s">
        <v>236</v>
      </c>
      <c r="C1126" s="60" t="s">
        <v>963</v>
      </c>
      <c r="D1126" s="27"/>
      <c r="E1126" s="36" t="s">
        <v>418</v>
      </c>
      <c r="F1126" s="72">
        <v>260</v>
      </c>
      <c r="G1126" s="27"/>
      <c r="H1126" s="27"/>
      <c r="I1126" s="27"/>
      <c r="J1126" s="27"/>
      <c r="K1126" s="27"/>
      <c r="L1126" s="27"/>
      <c r="M1126" s="27"/>
      <c r="N1126" s="27"/>
      <c r="O1126" s="53"/>
      <c r="P1126" s="27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27"/>
      <c r="AD1126" s="76">
        <v>54</v>
      </c>
      <c r="AE1126" s="79">
        <v>54</v>
      </c>
      <c r="AF1126" s="79">
        <v>0</v>
      </c>
      <c r="AG1126" s="79">
        <f t="shared" si="90"/>
        <v>54</v>
      </c>
      <c r="AH1126" s="46">
        <f t="shared" si="92"/>
        <v>14040</v>
      </c>
      <c r="AI1126" s="29">
        <f t="shared" si="93"/>
        <v>0</v>
      </c>
      <c r="AJ1126" s="30">
        <f t="shared" si="94"/>
        <v>0</v>
      </c>
      <c r="AK1126" s="52">
        <f t="shared" si="91"/>
      </c>
    </row>
    <row r="1127" spans="1:37" ht="12.75">
      <c r="A1127" s="36">
        <v>10008626</v>
      </c>
      <c r="B1127" s="60" t="s">
        <v>236</v>
      </c>
      <c r="C1127" s="60" t="s">
        <v>964</v>
      </c>
      <c r="D1127" s="27"/>
      <c r="E1127" s="36" t="s">
        <v>418</v>
      </c>
      <c r="F1127" s="72">
        <v>260</v>
      </c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27"/>
      <c r="AD1127" s="76">
        <v>54</v>
      </c>
      <c r="AE1127" s="79">
        <v>54</v>
      </c>
      <c r="AF1127" s="79">
        <v>0</v>
      </c>
      <c r="AG1127" s="79">
        <f t="shared" si="90"/>
        <v>54</v>
      </c>
      <c r="AH1127" s="46">
        <f t="shared" si="92"/>
        <v>14040</v>
      </c>
      <c r="AI1127" s="29">
        <f t="shared" si="93"/>
        <v>0</v>
      </c>
      <c r="AJ1127" s="30">
        <f t="shared" si="94"/>
        <v>0</v>
      </c>
      <c r="AK1127" s="52">
        <f t="shared" si="91"/>
      </c>
    </row>
    <row r="1128" spans="1:37" ht="12.75">
      <c r="A1128" s="36">
        <v>10008625</v>
      </c>
      <c r="B1128" s="60" t="s">
        <v>236</v>
      </c>
      <c r="C1128" s="60" t="s">
        <v>238</v>
      </c>
      <c r="D1128" s="27"/>
      <c r="E1128" s="36" t="s">
        <v>418</v>
      </c>
      <c r="F1128" s="72">
        <v>260</v>
      </c>
      <c r="G1128" s="27"/>
      <c r="H1128" s="27"/>
      <c r="I1128" s="27"/>
      <c r="J1128" s="27"/>
      <c r="K1128" s="27"/>
      <c r="L1128" s="27"/>
      <c r="M1128" s="27"/>
      <c r="N1128" s="27"/>
      <c r="O1128" s="53"/>
      <c r="P1128" s="27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27"/>
      <c r="AD1128" s="76">
        <v>54</v>
      </c>
      <c r="AE1128" s="79">
        <v>54</v>
      </c>
      <c r="AF1128" s="79">
        <v>0</v>
      </c>
      <c r="AG1128" s="79">
        <f t="shared" si="90"/>
        <v>54</v>
      </c>
      <c r="AH1128" s="46">
        <f t="shared" si="92"/>
        <v>14040</v>
      </c>
      <c r="AI1128" s="29">
        <f t="shared" si="93"/>
        <v>0</v>
      </c>
      <c r="AJ1128" s="30">
        <f t="shared" si="94"/>
        <v>0</v>
      </c>
      <c r="AK1128" s="52">
        <f t="shared" si="91"/>
      </c>
    </row>
    <row r="1129" spans="1:37" ht="12.75">
      <c r="A1129" s="36">
        <v>10008627</v>
      </c>
      <c r="B1129" s="60" t="s">
        <v>236</v>
      </c>
      <c r="C1129" s="60" t="s">
        <v>965</v>
      </c>
      <c r="D1129" s="27"/>
      <c r="E1129" s="36" t="s">
        <v>418</v>
      </c>
      <c r="F1129" s="72">
        <v>260</v>
      </c>
      <c r="G1129" s="27"/>
      <c r="H1129" s="27"/>
      <c r="I1129" s="27"/>
      <c r="J1129" s="27"/>
      <c r="K1129" s="27"/>
      <c r="L1129" s="27"/>
      <c r="M1129" s="27"/>
      <c r="N1129" s="27"/>
      <c r="O1129" s="53"/>
      <c r="P1129" s="27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27"/>
      <c r="AD1129" s="76">
        <v>54</v>
      </c>
      <c r="AE1129" s="79">
        <v>54</v>
      </c>
      <c r="AF1129" s="79">
        <v>0</v>
      </c>
      <c r="AG1129" s="79">
        <f t="shared" si="90"/>
        <v>54</v>
      </c>
      <c r="AH1129" s="46">
        <f t="shared" si="92"/>
        <v>14040</v>
      </c>
      <c r="AI1129" s="29">
        <f t="shared" si="93"/>
        <v>0</v>
      </c>
      <c r="AJ1129" s="30">
        <f t="shared" si="94"/>
        <v>0</v>
      </c>
      <c r="AK1129" s="52">
        <f t="shared" si="91"/>
      </c>
    </row>
    <row r="1130" spans="1:37" ht="12.75">
      <c r="A1130" s="36">
        <v>10008621</v>
      </c>
      <c r="B1130" s="60" t="s">
        <v>236</v>
      </c>
      <c r="C1130" s="60" t="s">
        <v>966</v>
      </c>
      <c r="D1130" s="27"/>
      <c r="E1130" s="36" t="s">
        <v>418</v>
      </c>
      <c r="F1130" s="72">
        <v>260</v>
      </c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27"/>
      <c r="AD1130" s="76">
        <v>54</v>
      </c>
      <c r="AE1130" s="79">
        <v>54</v>
      </c>
      <c r="AF1130" s="79">
        <v>0</v>
      </c>
      <c r="AG1130" s="79">
        <f t="shared" si="90"/>
        <v>54</v>
      </c>
      <c r="AH1130" s="46">
        <f t="shared" si="92"/>
        <v>14040</v>
      </c>
      <c r="AI1130" s="29">
        <f t="shared" si="93"/>
        <v>0</v>
      </c>
      <c r="AJ1130" s="30">
        <f t="shared" si="94"/>
        <v>0</v>
      </c>
      <c r="AK1130" s="52">
        <f t="shared" si="91"/>
      </c>
    </row>
    <row r="1131" spans="1:37" ht="12.75">
      <c r="A1131" s="36">
        <v>10009374</v>
      </c>
      <c r="B1131" s="60" t="s">
        <v>236</v>
      </c>
      <c r="C1131" s="60" t="s">
        <v>966</v>
      </c>
      <c r="D1131" s="27"/>
      <c r="E1131" s="36" t="s">
        <v>418</v>
      </c>
      <c r="F1131" s="31">
        <v>410</v>
      </c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76">
        <v>42</v>
      </c>
      <c r="AE1131" s="79">
        <v>42</v>
      </c>
      <c r="AF1131" s="79">
        <v>0</v>
      </c>
      <c r="AG1131" s="79">
        <f t="shared" si="90"/>
        <v>42</v>
      </c>
      <c r="AH1131" s="46">
        <f t="shared" si="92"/>
        <v>17220</v>
      </c>
      <c r="AI1131" s="29">
        <f t="shared" si="93"/>
        <v>0</v>
      </c>
      <c r="AJ1131" s="30">
        <f t="shared" si="94"/>
        <v>0</v>
      </c>
      <c r="AK1131" s="52">
        <f t="shared" si="91"/>
      </c>
    </row>
    <row r="1132" spans="1:37" ht="12.75">
      <c r="A1132" s="118" t="s">
        <v>244</v>
      </c>
      <c r="B1132" s="60"/>
      <c r="C1132" s="60"/>
      <c r="D1132" s="48"/>
      <c r="E1132" s="36" t="s">
        <v>418</v>
      </c>
      <c r="F1132" s="53"/>
      <c r="G1132" s="106" t="s">
        <v>31</v>
      </c>
      <c r="H1132" s="106" t="s">
        <v>19</v>
      </c>
      <c r="I1132" s="106" t="s">
        <v>20</v>
      </c>
      <c r="J1132" s="106" t="s">
        <v>21</v>
      </c>
      <c r="K1132" s="106" t="s">
        <v>22</v>
      </c>
      <c r="L1132" s="106" t="s">
        <v>23</v>
      </c>
      <c r="M1132" s="106" t="s">
        <v>24</v>
      </c>
      <c r="N1132" s="106" t="s">
        <v>25</v>
      </c>
      <c r="O1132" s="106" t="s">
        <v>26</v>
      </c>
      <c r="P1132" s="106" t="s">
        <v>27</v>
      </c>
      <c r="Q1132" s="106" t="s">
        <v>28</v>
      </c>
      <c r="R1132" s="106" t="s">
        <v>29</v>
      </c>
      <c r="S1132" s="106" t="s">
        <v>76</v>
      </c>
      <c r="T1132" s="106" t="s">
        <v>184</v>
      </c>
      <c r="U1132" s="106" t="s">
        <v>301</v>
      </c>
      <c r="V1132" s="106" t="s">
        <v>302</v>
      </c>
      <c r="W1132" s="106" t="s">
        <v>576</v>
      </c>
      <c r="X1132" s="106" t="s">
        <v>303</v>
      </c>
      <c r="Y1132" s="106" t="s">
        <v>577</v>
      </c>
      <c r="Z1132" s="106" t="s">
        <v>304</v>
      </c>
      <c r="AA1132" s="106" t="s">
        <v>305</v>
      </c>
      <c r="AB1132" s="106" t="s">
        <v>306</v>
      </c>
      <c r="AC1132" s="106" t="s">
        <v>645</v>
      </c>
      <c r="AD1132" s="76"/>
      <c r="AE1132" s="79"/>
      <c r="AF1132" s="79"/>
      <c r="AG1132" s="79"/>
      <c r="AH1132" s="46">
        <f t="shared" si="92"/>
      </c>
      <c r="AI1132" s="29">
        <f t="shared" si="93"/>
      </c>
      <c r="AJ1132" s="30">
        <f t="shared" si="94"/>
      </c>
      <c r="AK1132" s="52"/>
    </row>
    <row r="1133" spans="1:37" ht="12.75">
      <c r="A1133" s="93">
        <v>10662804</v>
      </c>
      <c r="B1133" s="60" t="s">
        <v>967</v>
      </c>
      <c r="C1133" s="60" t="s">
        <v>968</v>
      </c>
      <c r="D1133" s="27"/>
      <c r="E1133" s="36" t="s">
        <v>418</v>
      </c>
      <c r="F1133" s="72">
        <v>260</v>
      </c>
      <c r="G1133" s="53"/>
      <c r="H1133" s="53"/>
      <c r="I1133" s="53"/>
      <c r="J1133" s="53"/>
      <c r="K1133" s="53"/>
      <c r="L1133" s="27"/>
      <c r="M1133" s="27"/>
      <c r="N1133" s="27"/>
      <c r="O1133" s="27"/>
      <c r="P1133" s="27"/>
      <c r="Q1133" s="27"/>
      <c r="R1133" s="27"/>
      <c r="S1133" s="27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76">
        <v>62</v>
      </c>
      <c r="AE1133" s="79">
        <v>62</v>
      </c>
      <c r="AF1133" s="79">
        <v>0</v>
      </c>
      <c r="AG1133" s="79">
        <f t="shared" si="90"/>
        <v>62</v>
      </c>
      <c r="AH1133" s="46">
        <f t="shared" si="92"/>
        <v>16120</v>
      </c>
      <c r="AI1133" s="29">
        <f t="shared" si="93"/>
        <v>0</v>
      </c>
      <c r="AJ1133" s="30">
        <f t="shared" si="94"/>
        <v>0</v>
      </c>
      <c r="AK1133" s="52">
        <f t="shared" si="91"/>
      </c>
    </row>
    <row r="1134" spans="1:37" ht="12.75">
      <c r="A1134" s="66" t="s">
        <v>245</v>
      </c>
      <c r="B1134" s="60"/>
      <c r="C1134" s="60"/>
      <c r="D1134" s="26"/>
      <c r="E1134" s="36" t="s">
        <v>418</v>
      </c>
      <c r="F1134" s="53"/>
      <c r="G1134" s="106" t="s">
        <v>31</v>
      </c>
      <c r="H1134" s="106" t="s">
        <v>19</v>
      </c>
      <c r="I1134" s="106" t="s">
        <v>20</v>
      </c>
      <c r="J1134" s="106" t="s">
        <v>21</v>
      </c>
      <c r="K1134" s="106" t="s">
        <v>22</v>
      </c>
      <c r="L1134" s="106" t="s">
        <v>23</v>
      </c>
      <c r="M1134" s="106" t="s">
        <v>24</v>
      </c>
      <c r="N1134" s="106" t="s">
        <v>25</v>
      </c>
      <c r="O1134" s="106" t="s">
        <v>26</v>
      </c>
      <c r="P1134" s="106" t="s">
        <v>27</v>
      </c>
      <c r="Q1134" s="106" t="s">
        <v>28</v>
      </c>
      <c r="R1134" s="106" t="s">
        <v>29</v>
      </c>
      <c r="S1134" s="106" t="s">
        <v>76</v>
      </c>
      <c r="T1134" s="106" t="s">
        <v>184</v>
      </c>
      <c r="U1134" s="106" t="s">
        <v>301</v>
      </c>
      <c r="V1134" s="106" t="s">
        <v>302</v>
      </c>
      <c r="W1134" s="106" t="s">
        <v>576</v>
      </c>
      <c r="X1134" s="106" t="s">
        <v>303</v>
      </c>
      <c r="Y1134" s="106" t="s">
        <v>577</v>
      </c>
      <c r="Z1134" s="106" t="s">
        <v>304</v>
      </c>
      <c r="AA1134" s="106" t="s">
        <v>305</v>
      </c>
      <c r="AB1134" s="106" t="s">
        <v>306</v>
      </c>
      <c r="AC1134" s="106" t="s">
        <v>645</v>
      </c>
      <c r="AD1134" s="76"/>
      <c r="AE1134" s="79"/>
      <c r="AF1134" s="79"/>
      <c r="AG1134" s="79"/>
      <c r="AH1134" s="46">
        <f t="shared" si="92"/>
      </c>
      <c r="AI1134" s="29">
        <f t="shared" si="93"/>
      </c>
      <c r="AJ1134" s="30">
        <f t="shared" si="94"/>
      </c>
      <c r="AK1134" s="52"/>
    </row>
    <row r="1135" spans="1:37" ht="12.75">
      <c r="A1135" s="36">
        <v>10008635</v>
      </c>
      <c r="B1135" s="60" t="s">
        <v>462</v>
      </c>
      <c r="C1135" s="60" t="s">
        <v>969</v>
      </c>
      <c r="D1135" s="27"/>
      <c r="E1135" s="36" t="s">
        <v>418</v>
      </c>
      <c r="F1135" s="72">
        <v>260</v>
      </c>
      <c r="G1135" s="53"/>
      <c r="H1135" s="53"/>
      <c r="I1135" s="53"/>
      <c r="J1135" s="27"/>
      <c r="K1135" s="27"/>
      <c r="L1135" s="27"/>
      <c r="M1135" s="27"/>
      <c r="N1135" s="27"/>
      <c r="O1135" s="27"/>
      <c r="P1135" s="27"/>
      <c r="Q1135" s="27"/>
      <c r="R1135" s="27"/>
      <c r="S1135" s="27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76">
        <v>65</v>
      </c>
      <c r="AE1135" s="79">
        <v>65</v>
      </c>
      <c r="AF1135" s="79">
        <v>0</v>
      </c>
      <c r="AG1135" s="79">
        <f t="shared" si="90"/>
        <v>65</v>
      </c>
      <c r="AH1135" s="46">
        <f t="shared" si="92"/>
        <v>16900</v>
      </c>
      <c r="AI1135" s="29">
        <f t="shared" si="93"/>
        <v>0</v>
      </c>
      <c r="AJ1135" s="30">
        <f t="shared" si="94"/>
        <v>0</v>
      </c>
      <c r="AK1135" s="52">
        <f t="shared" si="91"/>
      </c>
    </row>
    <row r="1136" spans="1:37" ht="12.75">
      <c r="A1136" s="93">
        <v>10846349</v>
      </c>
      <c r="B1136" s="60" t="s">
        <v>462</v>
      </c>
      <c r="C1136" s="60" t="s">
        <v>1135</v>
      </c>
      <c r="D1136" s="27"/>
      <c r="E1136" s="36" t="s">
        <v>418</v>
      </c>
      <c r="F1136" s="72">
        <v>260</v>
      </c>
      <c r="G1136" s="53"/>
      <c r="H1136" s="53"/>
      <c r="I1136" s="53"/>
      <c r="J1136" s="27"/>
      <c r="K1136" s="27"/>
      <c r="L1136" s="27"/>
      <c r="M1136" s="27"/>
      <c r="N1136" s="27"/>
      <c r="O1136" s="27"/>
      <c r="P1136" s="27"/>
      <c r="Q1136" s="27"/>
      <c r="R1136" s="27"/>
      <c r="S1136" s="27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76">
        <v>65</v>
      </c>
      <c r="AE1136" s="79">
        <v>65</v>
      </c>
      <c r="AF1136" s="79">
        <v>0</v>
      </c>
      <c r="AG1136" s="79">
        <f t="shared" si="90"/>
        <v>65</v>
      </c>
      <c r="AH1136" s="46">
        <f t="shared" si="92"/>
        <v>16900</v>
      </c>
      <c r="AI1136" s="29">
        <f t="shared" si="93"/>
        <v>0</v>
      </c>
      <c r="AJ1136" s="30">
        <f t="shared" si="94"/>
        <v>0</v>
      </c>
      <c r="AK1136" s="52">
        <f t="shared" si="91"/>
      </c>
    </row>
    <row r="1137" spans="1:37" ht="12.75">
      <c r="A1137" s="118" t="s">
        <v>246</v>
      </c>
      <c r="B1137" s="60"/>
      <c r="C1137" s="60"/>
      <c r="D1137" s="48"/>
      <c r="E1137" s="36" t="s">
        <v>418</v>
      </c>
      <c r="F1137" s="53"/>
      <c r="G1137" s="106" t="s">
        <v>31</v>
      </c>
      <c r="H1137" s="106" t="s">
        <v>19</v>
      </c>
      <c r="I1137" s="106" t="s">
        <v>20</v>
      </c>
      <c r="J1137" s="106" t="s">
        <v>21</v>
      </c>
      <c r="K1137" s="106" t="s">
        <v>22</v>
      </c>
      <c r="L1137" s="106" t="s">
        <v>23</v>
      </c>
      <c r="M1137" s="106" t="s">
        <v>24</v>
      </c>
      <c r="N1137" s="106" t="s">
        <v>25</v>
      </c>
      <c r="O1137" s="106" t="s">
        <v>26</v>
      </c>
      <c r="P1137" s="106" t="s">
        <v>27</v>
      </c>
      <c r="Q1137" s="106" t="s">
        <v>28</v>
      </c>
      <c r="R1137" s="106" t="s">
        <v>29</v>
      </c>
      <c r="S1137" s="106" t="s">
        <v>76</v>
      </c>
      <c r="T1137" s="106" t="s">
        <v>184</v>
      </c>
      <c r="U1137" s="106" t="s">
        <v>301</v>
      </c>
      <c r="V1137" s="106" t="s">
        <v>302</v>
      </c>
      <c r="W1137" s="106" t="s">
        <v>576</v>
      </c>
      <c r="X1137" s="106" t="s">
        <v>303</v>
      </c>
      <c r="Y1137" s="106" t="s">
        <v>577</v>
      </c>
      <c r="Z1137" s="106" t="s">
        <v>304</v>
      </c>
      <c r="AA1137" s="106" t="s">
        <v>305</v>
      </c>
      <c r="AB1137" s="106" t="s">
        <v>306</v>
      </c>
      <c r="AC1137" s="106" t="s">
        <v>645</v>
      </c>
      <c r="AD1137" s="76"/>
      <c r="AE1137" s="79"/>
      <c r="AF1137" s="79"/>
      <c r="AG1137" s="79"/>
      <c r="AH1137" s="46">
        <f t="shared" si="92"/>
      </c>
      <c r="AI1137" s="29">
        <f t="shared" si="93"/>
      </c>
      <c r="AJ1137" s="30">
        <f t="shared" si="94"/>
      </c>
      <c r="AK1137" s="52"/>
    </row>
    <row r="1138" spans="1:37" ht="12.75">
      <c r="A1138" s="36">
        <v>10008636</v>
      </c>
      <c r="B1138" s="60" t="s">
        <v>247</v>
      </c>
      <c r="C1138" s="60" t="s">
        <v>1766</v>
      </c>
      <c r="D1138" s="27"/>
      <c r="E1138" s="36" t="s">
        <v>418</v>
      </c>
      <c r="F1138" s="72">
        <v>235</v>
      </c>
      <c r="G1138" s="53"/>
      <c r="H1138" s="53"/>
      <c r="I1138" s="53"/>
      <c r="J1138" s="27"/>
      <c r="K1138" s="27"/>
      <c r="L1138" s="27"/>
      <c r="M1138" s="27"/>
      <c r="N1138" s="27"/>
      <c r="O1138" s="27"/>
      <c r="P1138" s="27"/>
      <c r="Q1138" s="27"/>
      <c r="R1138" s="27"/>
      <c r="S1138" s="27"/>
      <c r="T1138" s="27"/>
      <c r="U1138" s="27"/>
      <c r="V1138" s="53"/>
      <c r="W1138" s="53"/>
      <c r="X1138" s="53"/>
      <c r="Y1138" s="53"/>
      <c r="Z1138" s="53"/>
      <c r="AA1138" s="53"/>
      <c r="AB1138" s="53"/>
      <c r="AC1138" s="53"/>
      <c r="AD1138" s="76">
        <v>88</v>
      </c>
      <c r="AE1138" s="79">
        <v>88</v>
      </c>
      <c r="AF1138" s="79">
        <v>0</v>
      </c>
      <c r="AG1138" s="79">
        <f t="shared" si="90"/>
        <v>88</v>
      </c>
      <c r="AH1138" s="46">
        <f t="shared" si="92"/>
        <v>20680</v>
      </c>
      <c r="AI1138" s="29">
        <f t="shared" si="93"/>
        <v>0</v>
      </c>
      <c r="AJ1138" s="30">
        <f t="shared" si="94"/>
        <v>0</v>
      </c>
      <c r="AK1138" s="52">
        <f t="shared" si="91"/>
      </c>
    </row>
    <row r="1139" spans="1:37" ht="12.75">
      <c r="A1139" s="93">
        <v>10799759</v>
      </c>
      <c r="B1139" s="60" t="s">
        <v>247</v>
      </c>
      <c r="C1139" s="60" t="s">
        <v>1831</v>
      </c>
      <c r="D1139" s="82" t="s">
        <v>1314</v>
      </c>
      <c r="E1139" s="36" t="s">
        <v>418</v>
      </c>
      <c r="F1139" s="72">
        <v>235</v>
      </c>
      <c r="G1139" s="53"/>
      <c r="H1139" s="53"/>
      <c r="I1139" s="53"/>
      <c r="J1139" s="27"/>
      <c r="K1139" s="27"/>
      <c r="L1139" s="27"/>
      <c r="M1139" s="27"/>
      <c r="N1139" s="27"/>
      <c r="O1139" s="27"/>
      <c r="P1139" s="27"/>
      <c r="Q1139" s="27"/>
      <c r="R1139" s="27"/>
      <c r="S1139" s="27"/>
      <c r="T1139" s="27"/>
      <c r="U1139" s="27"/>
      <c r="V1139" s="53"/>
      <c r="W1139" s="53"/>
      <c r="X1139" s="53"/>
      <c r="Y1139" s="53"/>
      <c r="Z1139" s="53"/>
      <c r="AA1139" s="53"/>
      <c r="AB1139" s="53"/>
      <c r="AC1139" s="53"/>
      <c r="AD1139" s="76">
        <v>88</v>
      </c>
      <c r="AE1139" s="79">
        <v>88</v>
      </c>
      <c r="AF1139" s="79">
        <v>0</v>
      </c>
      <c r="AG1139" s="79">
        <f t="shared" si="90"/>
        <v>88</v>
      </c>
      <c r="AH1139" s="46">
        <f t="shared" si="92"/>
        <v>20680</v>
      </c>
      <c r="AI1139" s="29">
        <f t="shared" si="93"/>
        <v>0</v>
      </c>
      <c r="AJ1139" s="30">
        <f t="shared" si="94"/>
        <v>0</v>
      </c>
      <c r="AK1139" s="52">
        <f t="shared" si="91"/>
      </c>
    </row>
    <row r="1140" spans="1:37" ht="12.75">
      <c r="A1140" s="118" t="s">
        <v>444</v>
      </c>
      <c r="B1140" s="60"/>
      <c r="C1140" s="60"/>
      <c r="D1140" s="26"/>
      <c r="E1140" s="36" t="s">
        <v>418</v>
      </c>
      <c r="F1140" s="53"/>
      <c r="G1140" s="106" t="s">
        <v>31</v>
      </c>
      <c r="H1140" s="106" t="s">
        <v>19</v>
      </c>
      <c r="I1140" s="106" t="s">
        <v>20</v>
      </c>
      <c r="J1140" s="106" t="s">
        <v>21</v>
      </c>
      <c r="K1140" s="106" t="s">
        <v>22</v>
      </c>
      <c r="L1140" s="106" t="s">
        <v>23</v>
      </c>
      <c r="M1140" s="106" t="s">
        <v>24</v>
      </c>
      <c r="N1140" s="106" t="s">
        <v>25</v>
      </c>
      <c r="O1140" s="106" t="s">
        <v>26</v>
      </c>
      <c r="P1140" s="106" t="s">
        <v>27</v>
      </c>
      <c r="Q1140" s="106" t="s">
        <v>28</v>
      </c>
      <c r="R1140" s="106" t="s">
        <v>29</v>
      </c>
      <c r="S1140" s="106" t="s">
        <v>76</v>
      </c>
      <c r="T1140" s="106" t="s">
        <v>184</v>
      </c>
      <c r="U1140" s="106" t="s">
        <v>301</v>
      </c>
      <c r="V1140" s="106" t="s">
        <v>302</v>
      </c>
      <c r="W1140" s="106" t="s">
        <v>576</v>
      </c>
      <c r="X1140" s="106" t="s">
        <v>303</v>
      </c>
      <c r="Y1140" s="106" t="s">
        <v>577</v>
      </c>
      <c r="Z1140" s="106" t="s">
        <v>304</v>
      </c>
      <c r="AA1140" s="106" t="s">
        <v>305</v>
      </c>
      <c r="AB1140" s="106" t="s">
        <v>306</v>
      </c>
      <c r="AC1140" s="106" t="s">
        <v>645</v>
      </c>
      <c r="AD1140" s="76"/>
      <c r="AE1140" s="79"/>
      <c r="AF1140" s="79"/>
      <c r="AG1140" s="79"/>
      <c r="AH1140" s="46">
        <f t="shared" si="92"/>
      </c>
      <c r="AI1140" s="29">
        <f t="shared" si="93"/>
      </c>
      <c r="AJ1140" s="30">
        <f t="shared" si="94"/>
      </c>
      <c r="AK1140" s="52"/>
    </row>
    <row r="1141" spans="1:37" ht="12.75">
      <c r="A1141" s="93">
        <v>10561861</v>
      </c>
      <c r="B1141" s="60" t="s">
        <v>444</v>
      </c>
      <c r="C1141" s="60" t="s">
        <v>548</v>
      </c>
      <c r="D1141" s="61"/>
      <c r="E1141" s="36" t="s">
        <v>418</v>
      </c>
      <c r="F1141" s="72">
        <v>260</v>
      </c>
      <c r="G1141" s="53"/>
      <c r="H1141" s="53"/>
      <c r="I1141" s="53"/>
      <c r="J1141" s="53"/>
      <c r="K1141" s="27"/>
      <c r="L1141" s="27"/>
      <c r="M1141" s="27"/>
      <c r="N1141" s="27"/>
      <c r="O1141" s="27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76">
        <v>62</v>
      </c>
      <c r="AE1141" s="79">
        <v>62</v>
      </c>
      <c r="AF1141" s="79">
        <v>0</v>
      </c>
      <c r="AG1141" s="79">
        <f t="shared" si="90"/>
        <v>62</v>
      </c>
      <c r="AH1141" s="46">
        <f t="shared" si="92"/>
        <v>16120</v>
      </c>
      <c r="AI1141" s="29">
        <f t="shared" si="93"/>
        <v>0</v>
      </c>
      <c r="AJ1141" s="30">
        <f t="shared" si="94"/>
        <v>0</v>
      </c>
      <c r="AK1141" s="52">
        <f t="shared" si="91"/>
      </c>
    </row>
    <row r="1142" spans="1:37" ht="12.75">
      <c r="A1142" s="93">
        <v>10571755</v>
      </c>
      <c r="B1142" s="60" t="s">
        <v>444</v>
      </c>
      <c r="C1142" s="60" t="s">
        <v>547</v>
      </c>
      <c r="D1142" s="61"/>
      <c r="E1142" s="36" t="s">
        <v>418</v>
      </c>
      <c r="F1142" s="72">
        <v>260</v>
      </c>
      <c r="G1142" s="53"/>
      <c r="H1142" s="53"/>
      <c r="I1142" s="53"/>
      <c r="J1142" s="53"/>
      <c r="K1142" s="27"/>
      <c r="L1142" s="27"/>
      <c r="M1142" s="27"/>
      <c r="N1142" s="27"/>
      <c r="O1142" s="27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76">
        <v>62</v>
      </c>
      <c r="AE1142" s="79">
        <v>62</v>
      </c>
      <c r="AF1142" s="79">
        <v>0</v>
      </c>
      <c r="AG1142" s="79">
        <f t="shared" si="90"/>
        <v>62</v>
      </c>
      <c r="AH1142" s="46">
        <f t="shared" si="92"/>
        <v>16120</v>
      </c>
      <c r="AI1142" s="29">
        <f t="shared" si="93"/>
        <v>0</v>
      </c>
      <c r="AJ1142" s="30">
        <f t="shared" si="94"/>
        <v>0</v>
      </c>
      <c r="AK1142" s="52">
        <f t="shared" si="91"/>
      </c>
    </row>
    <row r="1143" spans="1:37" ht="12.75">
      <c r="A1143" s="118" t="s">
        <v>790</v>
      </c>
      <c r="B1143" s="60"/>
      <c r="C1143" s="60"/>
      <c r="D1143" s="26"/>
      <c r="E1143" s="36" t="s">
        <v>418</v>
      </c>
      <c r="F1143" s="53"/>
      <c r="G1143" s="106" t="s">
        <v>31</v>
      </c>
      <c r="H1143" s="106" t="s">
        <v>19</v>
      </c>
      <c r="I1143" s="106" t="s">
        <v>20</v>
      </c>
      <c r="J1143" s="106" t="s">
        <v>21</v>
      </c>
      <c r="K1143" s="106" t="s">
        <v>22</v>
      </c>
      <c r="L1143" s="106" t="s">
        <v>23</v>
      </c>
      <c r="M1143" s="106" t="s">
        <v>24</v>
      </c>
      <c r="N1143" s="106" t="s">
        <v>25</v>
      </c>
      <c r="O1143" s="106" t="s">
        <v>26</v>
      </c>
      <c r="P1143" s="106" t="s">
        <v>27</v>
      </c>
      <c r="Q1143" s="106" t="s">
        <v>28</v>
      </c>
      <c r="R1143" s="106" t="s">
        <v>29</v>
      </c>
      <c r="S1143" s="106" t="s">
        <v>76</v>
      </c>
      <c r="T1143" s="106" t="s">
        <v>184</v>
      </c>
      <c r="U1143" s="106" t="s">
        <v>301</v>
      </c>
      <c r="V1143" s="106" t="s">
        <v>302</v>
      </c>
      <c r="W1143" s="106" t="s">
        <v>576</v>
      </c>
      <c r="X1143" s="106" t="s">
        <v>303</v>
      </c>
      <c r="Y1143" s="106" t="s">
        <v>577</v>
      </c>
      <c r="Z1143" s="106" t="s">
        <v>304</v>
      </c>
      <c r="AA1143" s="106" t="s">
        <v>305</v>
      </c>
      <c r="AB1143" s="106" t="s">
        <v>306</v>
      </c>
      <c r="AC1143" s="106" t="s">
        <v>645</v>
      </c>
      <c r="AD1143" s="76"/>
      <c r="AE1143" s="79"/>
      <c r="AF1143" s="79"/>
      <c r="AG1143" s="79"/>
      <c r="AH1143" s="46">
        <f t="shared" si="92"/>
      </c>
      <c r="AI1143" s="29">
        <f t="shared" si="93"/>
      </c>
      <c r="AJ1143" s="30">
        <f t="shared" si="94"/>
      </c>
      <c r="AK1143" s="52"/>
    </row>
    <row r="1144" spans="1:37" ht="12.75">
      <c r="A1144" s="93">
        <v>10848330</v>
      </c>
      <c r="B1144" s="60" t="s">
        <v>6</v>
      </c>
      <c r="C1144" s="60" t="s">
        <v>869</v>
      </c>
      <c r="D1144" s="61"/>
      <c r="E1144" s="36" t="s">
        <v>418</v>
      </c>
      <c r="F1144" s="31">
        <v>440</v>
      </c>
      <c r="G1144" s="53"/>
      <c r="H1144" s="53"/>
      <c r="I1144" s="53"/>
      <c r="J1144" s="27"/>
      <c r="K1144" s="27"/>
      <c r="L1144" s="27"/>
      <c r="M1144" s="27"/>
      <c r="N1144" s="27"/>
      <c r="O1144" s="27"/>
      <c r="P1144" s="27"/>
      <c r="Q1144" s="27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76">
        <v>27</v>
      </c>
      <c r="AE1144" s="79">
        <v>27</v>
      </c>
      <c r="AF1144" s="79">
        <v>0</v>
      </c>
      <c r="AG1144" s="79">
        <f t="shared" si="90"/>
        <v>27</v>
      </c>
      <c r="AH1144" s="46">
        <f t="shared" si="92"/>
        <v>11880</v>
      </c>
      <c r="AI1144" s="29">
        <f t="shared" si="93"/>
        <v>0</v>
      </c>
      <c r="AJ1144" s="30">
        <f t="shared" si="94"/>
        <v>0</v>
      </c>
      <c r="AK1144" s="52">
        <f t="shared" si="91"/>
      </c>
    </row>
    <row r="1145" spans="1:37" ht="12.75">
      <c r="A1145" s="93">
        <v>10743890</v>
      </c>
      <c r="B1145" s="60" t="s">
        <v>6</v>
      </c>
      <c r="C1145" s="60" t="s">
        <v>870</v>
      </c>
      <c r="D1145" s="61"/>
      <c r="E1145" s="36" t="s">
        <v>418</v>
      </c>
      <c r="F1145" s="31">
        <v>440</v>
      </c>
      <c r="G1145" s="53"/>
      <c r="H1145" s="53"/>
      <c r="I1145" s="53"/>
      <c r="J1145" s="27"/>
      <c r="K1145" s="27"/>
      <c r="L1145" s="27"/>
      <c r="M1145" s="27"/>
      <c r="N1145" s="27"/>
      <c r="O1145" s="27"/>
      <c r="P1145" s="27"/>
      <c r="Q1145" s="27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76">
        <v>27</v>
      </c>
      <c r="AE1145" s="79">
        <v>27</v>
      </c>
      <c r="AF1145" s="79">
        <v>0</v>
      </c>
      <c r="AG1145" s="79">
        <f t="shared" si="90"/>
        <v>27</v>
      </c>
      <c r="AH1145" s="46">
        <f t="shared" si="92"/>
        <v>11880</v>
      </c>
      <c r="AI1145" s="29">
        <f t="shared" si="93"/>
        <v>0</v>
      </c>
      <c r="AJ1145" s="30">
        <f t="shared" si="94"/>
        <v>0</v>
      </c>
      <c r="AK1145" s="52">
        <f t="shared" si="91"/>
      </c>
    </row>
    <row r="1146" spans="1:37" ht="12.75">
      <c r="A1146" s="93">
        <v>10898455</v>
      </c>
      <c r="B1146" s="60" t="s">
        <v>6</v>
      </c>
      <c r="C1146" s="60" t="s">
        <v>1246</v>
      </c>
      <c r="D1146" s="82"/>
      <c r="E1146" s="36" t="s">
        <v>418</v>
      </c>
      <c r="F1146" s="31">
        <v>440</v>
      </c>
      <c r="G1146" s="53"/>
      <c r="H1146" s="53"/>
      <c r="I1146" s="53"/>
      <c r="J1146" s="27"/>
      <c r="K1146" s="27"/>
      <c r="L1146" s="27"/>
      <c r="M1146" s="27"/>
      <c r="N1146" s="27"/>
      <c r="O1146" s="27"/>
      <c r="P1146" s="27"/>
      <c r="Q1146" s="27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76">
        <v>27</v>
      </c>
      <c r="AE1146" s="79">
        <v>27</v>
      </c>
      <c r="AF1146" s="79">
        <v>0</v>
      </c>
      <c r="AG1146" s="79">
        <f t="shared" si="90"/>
        <v>27</v>
      </c>
      <c r="AH1146" s="46">
        <f t="shared" si="92"/>
        <v>11880</v>
      </c>
      <c r="AI1146" s="29">
        <f t="shared" si="93"/>
        <v>0</v>
      </c>
      <c r="AJ1146" s="30">
        <f t="shared" si="94"/>
        <v>0</v>
      </c>
      <c r="AK1146" s="52">
        <f t="shared" si="91"/>
      </c>
    </row>
    <row r="1147" spans="1:37" ht="12.75">
      <c r="A1147" s="93">
        <v>10848331</v>
      </c>
      <c r="B1147" s="60" t="s">
        <v>6</v>
      </c>
      <c r="C1147" s="60" t="s">
        <v>1054</v>
      </c>
      <c r="D1147" s="61"/>
      <c r="E1147" s="36" t="s">
        <v>418</v>
      </c>
      <c r="F1147" s="31">
        <v>440</v>
      </c>
      <c r="G1147" s="53"/>
      <c r="H1147" s="53"/>
      <c r="I1147" s="53"/>
      <c r="J1147" s="27"/>
      <c r="K1147" s="27"/>
      <c r="L1147" s="27"/>
      <c r="M1147" s="27"/>
      <c r="N1147" s="27"/>
      <c r="O1147" s="27"/>
      <c r="P1147" s="27"/>
      <c r="Q1147" s="27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76">
        <v>27</v>
      </c>
      <c r="AE1147" s="79">
        <v>27</v>
      </c>
      <c r="AF1147" s="79">
        <v>0</v>
      </c>
      <c r="AG1147" s="79">
        <f t="shared" si="90"/>
        <v>27</v>
      </c>
      <c r="AH1147" s="46">
        <f t="shared" si="92"/>
        <v>11880</v>
      </c>
      <c r="AI1147" s="29">
        <f t="shared" si="93"/>
        <v>0</v>
      </c>
      <c r="AJ1147" s="30">
        <f t="shared" si="94"/>
        <v>0</v>
      </c>
      <c r="AK1147" s="52">
        <f t="shared" si="91"/>
      </c>
    </row>
    <row r="1148" spans="1:37" ht="12.75">
      <c r="A1148" s="93">
        <v>10848332</v>
      </c>
      <c r="B1148" s="60" t="s">
        <v>6</v>
      </c>
      <c r="C1148" s="60" t="s">
        <v>871</v>
      </c>
      <c r="D1148" s="61"/>
      <c r="E1148" s="36" t="s">
        <v>418</v>
      </c>
      <c r="F1148" s="31">
        <v>440</v>
      </c>
      <c r="G1148" s="53"/>
      <c r="H1148" s="53"/>
      <c r="I1148" s="53"/>
      <c r="J1148" s="27"/>
      <c r="K1148" s="27"/>
      <c r="L1148" s="27"/>
      <c r="M1148" s="27"/>
      <c r="N1148" s="27"/>
      <c r="O1148" s="27"/>
      <c r="P1148" s="27"/>
      <c r="Q1148" s="27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76">
        <v>27</v>
      </c>
      <c r="AE1148" s="79">
        <v>27</v>
      </c>
      <c r="AF1148" s="79">
        <v>0</v>
      </c>
      <c r="AG1148" s="79">
        <f aca="true" t="shared" si="95" ref="AG1148:AG1209">AE1148*(1-$AH$16)+AF1148</f>
        <v>27</v>
      </c>
      <c r="AH1148" s="46">
        <f t="shared" si="92"/>
        <v>11880</v>
      </c>
      <c r="AI1148" s="29">
        <f t="shared" si="93"/>
        <v>0</v>
      </c>
      <c r="AJ1148" s="30">
        <f t="shared" si="94"/>
        <v>0</v>
      </c>
      <c r="AK1148" s="52">
        <f aca="true" t="shared" si="96" ref="AK1148:AK1209">IF(AI1148=0,"",F1148*AI1148)</f>
      </c>
    </row>
    <row r="1149" spans="1:37" ht="12.75">
      <c r="A1149" s="93">
        <v>10898457</v>
      </c>
      <c r="B1149" s="60" t="s">
        <v>6</v>
      </c>
      <c r="C1149" s="60" t="s">
        <v>1247</v>
      </c>
      <c r="D1149" s="82"/>
      <c r="E1149" s="36" t="s">
        <v>418</v>
      </c>
      <c r="F1149" s="31">
        <v>440</v>
      </c>
      <c r="G1149" s="53"/>
      <c r="H1149" s="53"/>
      <c r="I1149" s="53"/>
      <c r="J1149" s="27"/>
      <c r="K1149" s="27"/>
      <c r="L1149" s="27"/>
      <c r="M1149" s="27"/>
      <c r="N1149" s="27"/>
      <c r="O1149" s="27"/>
      <c r="P1149" s="27"/>
      <c r="Q1149" s="27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76">
        <v>27</v>
      </c>
      <c r="AE1149" s="79">
        <v>27</v>
      </c>
      <c r="AF1149" s="79">
        <v>0</v>
      </c>
      <c r="AG1149" s="79">
        <f t="shared" si="95"/>
        <v>27</v>
      </c>
      <c r="AH1149" s="46">
        <f t="shared" si="92"/>
        <v>11880</v>
      </c>
      <c r="AI1149" s="29">
        <f t="shared" si="93"/>
        <v>0</v>
      </c>
      <c r="AJ1149" s="30">
        <f t="shared" si="94"/>
        <v>0</v>
      </c>
      <c r="AK1149" s="52">
        <f t="shared" si="96"/>
      </c>
    </row>
    <row r="1150" spans="1:37" ht="12.75">
      <c r="A1150" s="93">
        <v>10743882</v>
      </c>
      <c r="B1150" s="60" t="s">
        <v>6</v>
      </c>
      <c r="C1150" s="60" t="s">
        <v>924</v>
      </c>
      <c r="D1150" s="61"/>
      <c r="E1150" s="36" t="s">
        <v>418</v>
      </c>
      <c r="F1150" s="31">
        <v>440</v>
      </c>
      <c r="G1150" s="53"/>
      <c r="H1150" s="53"/>
      <c r="I1150" s="53"/>
      <c r="J1150" s="27"/>
      <c r="K1150" s="27"/>
      <c r="L1150" s="27"/>
      <c r="M1150" s="27"/>
      <c r="N1150" s="27"/>
      <c r="O1150" s="27"/>
      <c r="P1150" s="27"/>
      <c r="Q1150" s="27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76">
        <v>27</v>
      </c>
      <c r="AE1150" s="79">
        <v>27</v>
      </c>
      <c r="AF1150" s="79">
        <v>0</v>
      </c>
      <c r="AG1150" s="79">
        <f t="shared" si="95"/>
        <v>27</v>
      </c>
      <c r="AH1150" s="46">
        <f t="shared" si="92"/>
        <v>11880</v>
      </c>
      <c r="AI1150" s="29">
        <f t="shared" si="93"/>
        <v>0</v>
      </c>
      <c r="AJ1150" s="30">
        <f t="shared" si="94"/>
        <v>0</v>
      </c>
      <c r="AK1150" s="52">
        <f t="shared" si="96"/>
      </c>
    </row>
    <row r="1151" spans="1:37" ht="12.75">
      <c r="A1151" s="93">
        <v>10848333</v>
      </c>
      <c r="B1151" s="60" t="s">
        <v>6</v>
      </c>
      <c r="C1151" s="60" t="s">
        <v>1055</v>
      </c>
      <c r="D1151" s="61"/>
      <c r="E1151" s="36" t="s">
        <v>418</v>
      </c>
      <c r="F1151" s="31">
        <v>440</v>
      </c>
      <c r="G1151" s="53"/>
      <c r="H1151" s="53"/>
      <c r="I1151" s="53"/>
      <c r="J1151" s="27"/>
      <c r="K1151" s="27"/>
      <c r="L1151" s="27"/>
      <c r="M1151" s="27"/>
      <c r="N1151" s="27"/>
      <c r="O1151" s="27"/>
      <c r="P1151" s="27"/>
      <c r="Q1151" s="27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76">
        <v>27</v>
      </c>
      <c r="AE1151" s="79">
        <v>27</v>
      </c>
      <c r="AF1151" s="79">
        <v>0</v>
      </c>
      <c r="AG1151" s="79">
        <f t="shared" si="95"/>
        <v>27</v>
      </c>
      <c r="AH1151" s="46">
        <f t="shared" si="92"/>
        <v>11880</v>
      </c>
      <c r="AI1151" s="29">
        <f t="shared" si="93"/>
        <v>0</v>
      </c>
      <c r="AJ1151" s="30">
        <f t="shared" si="94"/>
        <v>0</v>
      </c>
      <c r="AK1151" s="52">
        <f t="shared" si="96"/>
      </c>
    </row>
    <row r="1152" spans="1:37" ht="12.75">
      <c r="A1152" s="93">
        <v>10743900</v>
      </c>
      <c r="B1152" s="60" t="s">
        <v>6</v>
      </c>
      <c r="C1152" s="60" t="s">
        <v>872</v>
      </c>
      <c r="D1152" s="61"/>
      <c r="E1152" s="36" t="s">
        <v>418</v>
      </c>
      <c r="F1152" s="31">
        <v>440</v>
      </c>
      <c r="G1152" s="53"/>
      <c r="H1152" s="53"/>
      <c r="I1152" s="53"/>
      <c r="J1152" s="27"/>
      <c r="K1152" s="27"/>
      <c r="L1152" s="27"/>
      <c r="M1152" s="27"/>
      <c r="N1152" s="27"/>
      <c r="O1152" s="27"/>
      <c r="P1152" s="27"/>
      <c r="Q1152" s="27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76">
        <v>27</v>
      </c>
      <c r="AE1152" s="79">
        <v>27</v>
      </c>
      <c r="AF1152" s="79">
        <v>0</v>
      </c>
      <c r="AG1152" s="79">
        <f t="shared" si="95"/>
        <v>27</v>
      </c>
      <c r="AH1152" s="46">
        <f t="shared" si="92"/>
        <v>11880</v>
      </c>
      <c r="AI1152" s="29">
        <f t="shared" si="93"/>
        <v>0</v>
      </c>
      <c r="AJ1152" s="30">
        <f t="shared" si="94"/>
        <v>0</v>
      </c>
      <c r="AK1152" s="52">
        <f t="shared" si="96"/>
      </c>
    </row>
    <row r="1153" spans="1:37" ht="12.75">
      <c r="A1153" s="93">
        <v>10778132</v>
      </c>
      <c r="B1153" s="60" t="s">
        <v>6</v>
      </c>
      <c r="C1153" s="60" t="s">
        <v>873</v>
      </c>
      <c r="D1153" s="61"/>
      <c r="E1153" s="36" t="s">
        <v>418</v>
      </c>
      <c r="F1153" s="31">
        <v>440</v>
      </c>
      <c r="G1153" s="53"/>
      <c r="H1153" s="53"/>
      <c r="I1153" s="27"/>
      <c r="J1153" s="27"/>
      <c r="K1153" s="27"/>
      <c r="L1153" s="27"/>
      <c r="M1153" s="27"/>
      <c r="N1153" s="27"/>
      <c r="O1153" s="27"/>
      <c r="P1153" s="27"/>
      <c r="Q1153" s="27"/>
      <c r="R1153" s="27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76">
        <v>27</v>
      </c>
      <c r="AE1153" s="79">
        <v>27</v>
      </c>
      <c r="AF1153" s="79">
        <v>0</v>
      </c>
      <c r="AG1153" s="79">
        <f t="shared" si="95"/>
        <v>27</v>
      </c>
      <c r="AH1153" s="46">
        <f t="shared" si="92"/>
        <v>11880</v>
      </c>
      <c r="AI1153" s="29">
        <f t="shared" si="93"/>
        <v>0</v>
      </c>
      <c r="AJ1153" s="30">
        <f t="shared" si="94"/>
        <v>0</v>
      </c>
      <c r="AK1153" s="52">
        <f t="shared" si="96"/>
      </c>
    </row>
    <row r="1154" spans="1:37" ht="12.75">
      <c r="A1154" s="93">
        <v>10970710</v>
      </c>
      <c r="B1154" s="60" t="s">
        <v>6</v>
      </c>
      <c r="C1154" s="60" t="s">
        <v>1350</v>
      </c>
      <c r="D1154" s="82"/>
      <c r="E1154" s="36" t="s">
        <v>418</v>
      </c>
      <c r="F1154" s="31">
        <v>440</v>
      </c>
      <c r="G1154" s="53"/>
      <c r="H1154" s="53"/>
      <c r="I1154" s="53"/>
      <c r="J1154" s="27"/>
      <c r="K1154" s="27"/>
      <c r="L1154" s="27"/>
      <c r="M1154" s="27"/>
      <c r="N1154" s="27"/>
      <c r="O1154" s="27"/>
      <c r="P1154" s="27"/>
      <c r="Q1154" s="27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76">
        <v>27</v>
      </c>
      <c r="AE1154" s="79">
        <v>27</v>
      </c>
      <c r="AF1154" s="79">
        <v>0</v>
      </c>
      <c r="AG1154" s="79">
        <f t="shared" si="95"/>
        <v>27</v>
      </c>
      <c r="AH1154" s="46">
        <f t="shared" si="92"/>
        <v>11880</v>
      </c>
      <c r="AI1154" s="29">
        <f t="shared" si="93"/>
        <v>0</v>
      </c>
      <c r="AJ1154" s="30">
        <f t="shared" si="94"/>
        <v>0</v>
      </c>
      <c r="AK1154" s="52">
        <f t="shared" si="96"/>
      </c>
    </row>
    <row r="1155" spans="1:37" ht="12.75">
      <c r="A1155" s="93">
        <v>10970711</v>
      </c>
      <c r="B1155" s="60" t="s">
        <v>6</v>
      </c>
      <c r="C1155" s="60" t="s">
        <v>1351</v>
      </c>
      <c r="D1155" s="82"/>
      <c r="E1155" s="36" t="s">
        <v>418</v>
      </c>
      <c r="F1155" s="31">
        <v>440</v>
      </c>
      <c r="G1155" s="53"/>
      <c r="H1155" s="53"/>
      <c r="I1155" s="53"/>
      <c r="J1155" s="27"/>
      <c r="K1155" s="27"/>
      <c r="L1155" s="27"/>
      <c r="M1155" s="27"/>
      <c r="N1155" s="27"/>
      <c r="O1155" s="27"/>
      <c r="P1155" s="27"/>
      <c r="Q1155" s="27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76">
        <v>27</v>
      </c>
      <c r="AE1155" s="79">
        <v>27</v>
      </c>
      <c r="AF1155" s="79">
        <v>0</v>
      </c>
      <c r="AG1155" s="79">
        <f t="shared" si="95"/>
        <v>27</v>
      </c>
      <c r="AH1155" s="46">
        <f t="shared" si="92"/>
        <v>11880</v>
      </c>
      <c r="AI1155" s="29">
        <f t="shared" si="93"/>
        <v>0</v>
      </c>
      <c r="AJ1155" s="30">
        <f t="shared" si="94"/>
        <v>0</v>
      </c>
      <c r="AK1155" s="52">
        <f t="shared" si="96"/>
      </c>
    </row>
    <row r="1156" spans="1:37" ht="12.75">
      <c r="A1156" s="93">
        <v>10970712</v>
      </c>
      <c r="B1156" s="60" t="s">
        <v>6</v>
      </c>
      <c r="C1156" s="60" t="s">
        <v>1352</v>
      </c>
      <c r="D1156" s="82"/>
      <c r="E1156" s="36" t="s">
        <v>418</v>
      </c>
      <c r="F1156" s="31">
        <v>440</v>
      </c>
      <c r="G1156" s="53"/>
      <c r="H1156" s="53"/>
      <c r="I1156" s="53"/>
      <c r="J1156" s="27"/>
      <c r="K1156" s="27"/>
      <c r="L1156" s="27"/>
      <c r="M1156" s="27"/>
      <c r="N1156" s="27"/>
      <c r="O1156" s="27"/>
      <c r="P1156" s="27"/>
      <c r="Q1156" s="27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76">
        <v>27</v>
      </c>
      <c r="AE1156" s="79">
        <v>27</v>
      </c>
      <c r="AF1156" s="79">
        <v>0</v>
      </c>
      <c r="AG1156" s="79">
        <f t="shared" si="95"/>
        <v>27</v>
      </c>
      <c r="AH1156" s="46">
        <f t="shared" si="92"/>
        <v>11880</v>
      </c>
      <c r="AI1156" s="29">
        <f t="shared" si="93"/>
        <v>0</v>
      </c>
      <c r="AJ1156" s="30">
        <f t="shared" si="94"/>
        <v>0</v>
      </c>
      <c r="AK1156" s="52">
        <f t="shared" si="96"/>
      </c>
    </row>
    <row r="1157" spans="1:37" ht="12.75">
      <c r="A1157" s="93">
        <v>10970713</v>
      </c>
      <c r="B1157" s="60" t="s">
        <v>6</v>
      </c>
      <c r="C1157" s="60" t="s">
        <v>1353</v>
      </c>
      <c r="D1157" s="82"/>
      <c r="E1157" s="36" t="s">
        <v>418</v>
      </c>
      <c r="F1157" s="31">
        <v>440</v>
      </c>
      <c r="G1157" s="53"/>
      <c r="H1157" s="53"/>
      <c r="I1157" s="53"/>
      <c r="J1157" s="27"/>
      <c r="K1157" s="27"/>
      <c r="L1157" s="27"/>
      <c r="M1157" s="27"/>
      <c r="N1157" s="27"/>
      <c r="O1157" s="27"/>
      <c r="P1157" s="27"/>
      <c r="Q1157" s="27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76">
        <v>27</v>
      </c>
      <c r="AE1157" s="79">
        <v>27</v>
      </c>
      <c r="AF1157" s="79">
        <v>0</v>
      </c>
      <c r="AG1157" s="79">
        <f t="shared" si="95"/>
        <v>27</v>
      </c>
      <c r="AH1157" s="46">
        <f t="shared" si="92"/>
        <v>11880</v>
      </c>
      <c r="AI1157" s="29">
        <f t="shared" si="93"/>
        <v>0</v>
      </c>
      <c r="AJ1157" s="30">
        <f t="shared" si="94"/>
        <v>0</v>
      </c>
      <c r="AK1157" s="52">
        <f t="shared" si="96"/>
      </c>
    </row>
    <row r="1158" spans="1:37" ht="12.75">
      <c r="A1158" s="93">
        <v>10970714</v>
      </c>
      <c r="B1158" s="60" t="s">
        <v>6</v>
      </c>
      <c r="C1158" s="60" t="s">
        <v>1354</v>
      </c>
      <c r="D1158" s="82"/>
      <c r="E1158" s="36" t="s">
        <v>418</v>
      </c>
      <c r="F1158" s="31">
        <v>440</v>
      </c>
      <c r="G1158" s="53"/>
      <c r="H1158" s="53"/>
      <c r="I1158" s="53"/>
      <c r="J1158" s="27"/>
      <c r="K1158" s="27"/>
      <c r="L1158" s="27"/>
      <c r="M1158" s="27"/>
      <c r="N1158" s="27"/>
      <c r="O1158" s="27"/>
      <c r="P1158" s="27"/>
      <c r="Q1158" s="27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76">
        <v>27</v>
      </c>
      <c r="AE1158" s="79">
        <v>27</v>
      </c>
      <c r="AF1158" s="79">
        <v>0</v>
      </c>
      <c r="AG1158" s="79">
        <f t="shared" si="95"/>
        <v>27</v>
      </c>
      <c r="AH1158" s="46">
        <f t="shared" si="92"/>
        <v>11880</v>
      </c>
      <c r="AI1158" s="29">
        <f t="shared" si="93"/>
        <v>0</v>
      </c>
      <c r="AJ1158" s="30">
        <f t="shared" si="94"/>
        <v>0</v>
      </c>
      <c r="AK1158" s="52">
        <f t="shared" si="96"/>
      </c>
    </row>
    <row r="1159" spans="1:37" ht="12.75">
      <c r="A1159" s="93">
        <v>11063588</v>
      </c>
      <c r="B1159" s="60" t="s">
        <v>6</v>
      </c>
      <c r="C1159" s="60" t="s">
        <v>1832</v>
      </c>
      <c r="D1159" s="82" t="s">
        <v>1314</v>
      </c>
      <c r="E1159" s="36" t="s">
        <v>418</v>
      </c>
      <c r="F1159" s="31">
        <v>440</v>
      </c>
      <c r="G1159" s="53"/>
      <c r="H1159" s="53"/>
      <c r="I1159" s="53"/>
      <c r="J1159" s="27"/>
      <c r="K1159" s="27"/>
      <c r="L1159" s="27"/>
      <c r="M1159" s="27"/>
      <c r="N1159" s="27"/>
      <c r="O1159" s="27"/>
      <c r="P1159" s="27"/>
      <c r="Q1159" s="27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76">
        <v>27</v>
      </c>
      <c r="AE1159" s="79">
        <v>27</v>
      </c>
      <c r="AF1159" s="79">
        <v>0</v>
      </c>
      <c r="AG1159" s="79">
        <f t="shared" si="95"/>
        <v>27</v>
      </c>
      <c r="AH1159" s="46">
        <f t="shared" si="92"/>
        <v>11880</v>
      </c>
      <c r="AI1159" s="29">
        <f t="shared" si="93"/>
        <v>0</v>
      </c>
      <c r="AJ1159" s="30">
        <f t="shared" si="94"/>
        <v>0</v>
      </c>
      <c r="AK1159" s="52">
        <f t="shared" si="96"/>
      </c>
    </row>
    <row r="1160" spans="1:37" ht="12.75">
      <c r="A1160" s="27"/>
      <c r="B1160" s="60"/>
      <c r="C1160" s="60"/>
      <c r="D1160" s="26"/>
      <c r="E1160" s="36" t="s">
        <v>418</v>
      </c>
      <c r="F1160" s="53"/>
      <c r="G1160" s="106" t="s">
        <v>31</v>
      </c>
      <c r="H1160" s="106" t="s">
        <v>19</v>
      </c>
      <c r="I1160" s="106" t="s">
        <v>20</v>
      </c>
      <c r="J1160" s="106" t="s">
        <v>21</v>
      </c>
      <c r="K1160" s="106" t="s">
        <v>22</v>
      </c>
      <c r="L1160" s="106" t="s">
        <v>23</v>
      </c>
      <c r="M1160" s="106" t="s">
        <v>24</v>
      </c>
      <c r="N1160" s="106" t="s">
        <v>25</v>
      </c>
      <c r="O1160" s="106" t="s">
        <v>26</v>
      </c>
      <c r="P1160" s="106" t="s">
        <v>27</v>
      </c>
      <c r="Q1160" s="106" t="s">
        <v>28</v>
      </c>
      <c r="R1160" s="106" t="s">
        <v>29</v>
      </c>
      <c r="S1160" s="106" t="s">
        <v>76</v>
      </c>
      <c r="T1160" s="106" t="s">
        <v>184</v>
      </c>
      <c r="U1160" s="106" t="s">
        <v>301</v>
      </c>
      <c r="V1160" s="106" t="s">
        <v>302</v>
      </c>
      <c r="W1160" s="106" t="s">
        <v>576</v>
      </c>
      <c r="X1160" s="106" t="s">
        <v>303</v>
      </c>
      <c r="Y1160" s="106" t="s">
        <v>577</v>
      </c>
      <c r="Z1160" s="106" t="s">
        <v>304</v>
      </c>
      <c r="AA1160" s="106" t="s">
        <v>305</v>
      </c>
      <c r="AB1160" s="106" t="s">
        <v>306</v>
      </c>
      <c r="AC1160" s="106" t="s">
        <v>645</v>
      </c>
      <c r="AD1160" s="76"/>
      <c r="AE1160" s="79"/>
      <c r="AF1160" s="79"/>
      <c r="AG1160" s="79"/>
      <c r="AH1160" s="46">
        <f t="shared" si="92"/>
      </c>
      <c r="AI1160" s="29">
        <f t="shared" si="93"/>
      </c>
      <c r="AJ1160" s="30">
        <f t="shared" si="94"/>
      </c>
      <c r="AK1160" s="52"/>
    </row>
    <row r="1161" spans="1:37" ht="12.75">
      <c r="A1161" s="93">
        <v>10848266</v>
      </c>
      <c r="B1161" s="60" t="s">
        <v>6</v>
      </c>
      <c r="C1161" s="60" t="s">
        <v>869</v>
      </c>
      <c r="D1161" s="61"/>
      <c r="E1161" s="36" t="s">
        <v>418</v>
      </c>
      <c r="F1161" s="72">
        <v>260</v>
      </c>
      <c r="G1161" s="53"/>
      <c r="H1161" s="53"/>
      <c r="I1161" s="53"/>
      <c r="J1161" s="27"/>
      <c r="K1161" s="27"/>
      <c r="L1161" s="27"/>
      <c r="M1161" s="27"/>
      <c r="N1161" s="27"/>
      <c r="O1161" s="27"/>
      <c r="P1161" s="27"/>
      <c r="Q1161" s="27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76">
        <v>42</v>
      </c>
      <c r="AE1161" s="79">
        <v>42</v>
      </c>
      <c r="AF1161" s="79">
        <v>0</v>
      </c>
      <c r="AG1161" s="79">
        <f t="shared" si="95"/>
        <v>42</v>
      </c>
      <c r="AH1161" s="46">
        <f t="shared" si="92"/>
        <v>10920</v>
      </c>
      <c r="AI1161" s="29">
        <f t="shared" si="93"/>
        <v>0</v>
      </c>
      <c r="AJ1161" s="30">
        <f t="shared" si="94"/>
        <v>0</v>
      </c>
      <c r="AK1161" s="52">
        <f t="shared" si="96"/>
      </c>
    </row>
    <row r="1162" spans="1:37" ht="12.75">
      <c r="A1162" s="93">
        <v>10743889</v>
      </c>
      <c r="B1162" s="60" t="s">
        <v>6</v>
      </c>
      <c r="C1162" s="60" t="s">
        <v>870</v>
      </c>
      <c r="D1162" s="61"/>
      <c r="E1162" s="36" t="s">
        <v>418</v>
      </c>
      <c r="F1162" s="72">
        <v>260</v>
      </c>
      <c r="G1162" s="53"/>
      <c r="H1162" s="53"/>
      <c r="I1162" s="53"/>
      <c r="J1162" s="27"/>
      <c r="K1162" s="27"/>
      <c r="L1162" s="27"/>
      <c r="M1162" s="27"/>
      <c r="N1162" s="27"/>
      <c r="O1162" s="27"/>
      <c r="P1162" s="27"/>
      <c r="Q1162" s="27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76">
        <v>42</v>
      </c>
      <c r="AE1162" s="79">
        <v>42</v>
      </c>
      <c r="AF1162" s="79">
        <v>0</v>
      </c>
      <c r="AG1162" s="79">
        <f t="shared" si="95"/>
        <v>42</v>
      </c>
      <c r="AH1162" s="46">
        <f t="shared" si="92"/>
        <v>10920</v>
      </c>
      <c r="AI1162" s="29">
        <f t="shared" si="93"/>
        <v>0</v>
      </c>
      <c r="AJ1162" s="30">
        <f t="shared" si="94"/>
        <v>0</v>
      </c>
      <c r="AK1162" s="52">
        <f t="shared" si="96"/>
      </c>
    </row>
    <row r="1163" spans="1:37" ht="12.75">
      <c r="A1163" s="93">
        <v>10898454</v>
      </c>
      <c r="B1163" s="60" t="s">
        <v>6</v>
      </c>
      <c r="C1163" s="60" t="s">
        <v>1246</v>
      </c>
      <c r="D1163" s="82"/>
      <c r="E1163" s="36" t="s">
        <v>418</v>
      </c>
      <c r="F1163" s="72">
        <v>260</v>
      </c>
      <c r="G1163" s="53"/>
      <c r="H1163" s="53"/>
      <c r="I1163" s="53"/>
      <c r="J1163" s="27"/>
      <c r="K1163" s="27"/>
      <c r="L1163" s="27"/>
      <c r="M1163" s="27"/>
      <c r="N1163" s="27"/>
      <c r="O1163" s="27"/>
      <c r="P1163" s="27"/>
      <c r="Q1163" s="27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76">
        <v>42</v>
      </c>
      <c r="AE1163" s="79">
        <v>42</v>
      </c>
      <c r="AF1163" s="79">
        <v>0</v>
      </c>
      <c r="AG1163" s="79">
        <f t="shared" si="95"/>
        <v>42</v>
      </c>
      <c r="AH1163" s="46">
        <f t="shared" si="92"/>
        <v>10920</v>
      </c>
      <c r="AI1163" s="29">
        <f t="shared" si="93"/>
        <v>0</v>
      </c>
      <c r="AJ1163" s="30">
        <f t="shared" si="94"/>
        <v>0</v>
      </c>
      <c r="AK1163" s="52">
        <f t="shared" si="96"/>
      </c>
    </row>
    <row r="1164" spans="1:37" ht="12.75">
      <c r="A1164" s="93">
        <v>10848267</v>
      </c>
      <c r="B1164" s="60" t="s">
        <v>6</v>
      </c>
      <c r="C1164" s="60" t="s">
        <v>1054</v>
      </c>
      <c r="D1164" s="61"/>
      <c r="E1164" s="36" t="s">
        <v>418</v>
      </c>
      <c r="F1164" s="72">
        <v>260</v>
      </c>
      <c r="G1164" s="53"/>
      <c r="H1164" s="53"/>
      <c r="I1164" s="53"/>
      <c r="J1164" s="27"/>
      <c r="K1164" s="27"/>
      <c r="L1164" s="27"/>
      <c r="M1164" s="27"/>
      <c r="N1164" s="27"/>
      <c r="O1164" s="27"/>
      <c r="P1164" s="27"/>
      <c r="Q1164" s="27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76">
        <v>42</v>
      </c>
      <c r="AE1164" s="79">
        <v>42</v>
      </c>
      <c r="AF1164" s="79">
        <v>0</v>
      </c>
      <c r="AG1164" s="79">
        <f t="shared" si="95"/>
        <v>42</v>
      </c>
      <c r="AH1164" s="46">
        <f t="shared" si="92"/>
        <v>10920</v>
      </c>
      <c r="AI1164" s="29">
        <f t="shared" si="93"/>
        <v>0</v>
      </c>
      <c r="AJ1164" s="30">
        <f t="shared" si="94"/>
        <v>0</v>
      </c>
      <c r="AK1164" s="52">
        <f t="shared" si="96"/>
      </c>
    </row>
    <row r="1165" spans="1:37" ht="12.75">
      <c r="A1165" s="93">
        <v>10848268</v>
      </c>
      <c r="B1165" s="60" t="s">
        <v>6</v>
      </c>
      <c r="C1165" s="60" t="s">
        <v>871</v>
      </c>
      <c r="D1165" s="61"/>
      <c r="E1165" s="36" t="s">
        <v>418</v>
      </c>
      <c r="F1165" s="72">
        <v>260</v>
      </c>
      <c r="G1165" s="53"/>
      <c r="H1165" s="53"/>
      <c r="I1165" s="53"/>
      <c r="J1165" s="27"/>
      <c r="K1165" s="27"/>
      <c r="L1165" s="27"/>
      <c r="M1165" s="27"/>
      <c r="N1165" s="27"/>
      <c r="O1165" s="27"/>
      <c r="P1165" s="27"/>
      <c r="Q1165" s="27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76">
        <v>42</v>
      </c>
      <c r="AE1165" s="79">
        <v>42</v>
      </c>
      <c r="AF1165" s="79">
        <v>0</v>
      </c>
      <c r="AG1165" s="79">
        <f t="shared" si="95"/>
        <v>42</v>
      </c>
      <c r="AH1165" s="46">
        <f t="shared" si="92"/>
        <v>10920</v>
      </c>
      <c r="AI1165" s="29">
        <f t="shared" si="93"/>
        <v>0</v>
      </c>
      <c r="AJ1165" s="30">
        <f t="shared" si="94"/>
        <v>0</v>
      </c>
      <c r="AK1165" s="52">
        <f t="shared" si="96"/>
      </c>
    </row>
    <row r="1166" spans="1:37" ht="12.75">
      <c r="A1166" s="93">
        <v>10898456</v>
      </c>
      <c r="B1166" s="60" t="s">
        <v>6</v>
      </c>
      <c r="C1166" s="60" t="s">
        <v>1247</v>
      </c>
      <c r="D1166" s="82"/>
      <c r="E1166" s="36" t="s">
        <v>418</v>
      </c>
      <c r="F1166" s="72">
        <v>260</v>
      </c>
      <c r="G1166" s="53"/>
      <c r="H1166" s="53"/>
      <c r="I1166" s="53"/>
      <c r="J1166" s="27"/>
      <c r="K1166" s="27"/>
      <c r="L1166" s="27"/>
      <c r="M1166" s="27"/>
      <c r="N1166" s="27"/>
      <c r="O1166" s="27"/>
      <c r="P1166" s="27"/>
      <c r="Q1166" s="27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76">
        <v>42</v>
      </c>
      <c r="AE1166" s="79">
        <v>42</v>
      </c>
      <c r="AF1166" s="79">
        <v>0</v>
      </c>
      <c r="AG1166" s="79">
        <f t="shared" si="95"/>
        <v>42</v>
      </c>
      <c r="AH1166" s="46">
        <f t="shared" si="92"/>
        <v>10920</v>
      </c>
      <c r="AI1166" s="29">
        <f t="shared" si="93"/>
        <v>0</v>
      </c>
      <c r="AJ1166" s="30">
        <f t="shared" si="94"/>
        <v>0</v>
      </c>
      <c r="AK1166" s="52">
        <f t="shared" si="96"/>
      </c>
    </row>
    <row r="1167" spans="1:37" ht="12.75">
      <c r="A1167" s="93">
        <v>10743881</v>
      </c>
      <c r="B1167" s="60" t="s">
        <v>6</v>
      </c>
      <c r="C1167" s="60" t="s">
        <v>924</v>
      </c>
      <c r="D1167" s="61"/>
      <c r="E1167" s="36" t="s">
        <v>418</v>
      </c>
      <c r="F1167" s="72">
        <v>260</v>
      </c>
      <c r="G1167" s="53"/>
      <c r="H1167" s="53"/>
      <c r="I1167" s="53"/>
      <c r="J1167" s="27"/>
      <c r="K1167" s="27"/>
      <c r="L1167" s="27"/>
      <c r="M1167" s="27"/>
      <c r="N1167" s="27"/>
      <c r="O1167" s="27"/>
      <c r="P1167" s="27"/>
      <c r="Q1167" s="27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76">
        <v>42</v>
      </c>
      <c r="AE1167" s="79">
        <v>42</v>
      </c>
      <c r="AF1167" s="79">
        <v>0</v>
      </c>
      <c r="AG1167" s="79">
        <f t="shared" si="95"/>
        <v>42</v>
      </c>
      <c r="AH1167" s="46">
        <f t="shared" si="92"/>
        <v>10920</v>
      </c>
      <c r="AI1167" s="29">
        <f t="shared" si="93"/>
        <v>0</v>
      </c>
      <c r="AJ1167" s="30">
        <f t="shared" si="94"/>
        <v>0</v>
      </c>
      <c r="AK1167" s="52">
        <f t="shared" si="96"/>
      </c>
    </row>
    <row r="1168" spans="1:37" ht="12.75">
      <c r="A1168" s="93">
        <v>10848329</v>
      </c>
      <c r="B1168" s="60" t="s">
        <v>6</v>
      </c>
      <c r="C1168" s="60" t="s">
        <v>1055</v>
      </c>
      <c r="D1168" s="61"/>
      <c r="E1168" s="36" t="s">
        <v>418</v>
      </c>
      <c r="F1168" s="72">
        <v>260</v>
      </c>
      <c r="G1168" s="53"/>
      <c r="H1168" s="53"/>
      <c r="I1168" s="53"/>
      <c r="J1168" s="27"/>
      <c r="K1168" s="27"/>
      <c r="L1168" s="27"/>
      <c r="M1168" s="27"/>
      <c r="N1168" s="27"/>
      <c r="O1168" s="27"/>
      <c r="P1168" s="27"/>
      <c r="Q1168" s="27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76">
        <v>42</v>
      </c>
      <c r="AE1168" s="79">
        <v>42</v>
      </c>
      <c r="AF1168" s="79">
        <v>0</v>
      </c>
      <c r="AG1168" s="79">
        <f t="shared" si="95"/>
        <v>42</v>
      </c>
      <c r="AH1168" s="46">
        <f t="shared" si="92"/>
        <v>10920</v>
      </c>
      <c r="AI1168" s="29">
        <f t="shared" si="93"/>
        <v>0</v>
      </c>
      <c r="AJ1168" s="30">
        <f t="shared" si="94"/>
        <v>0</v>
      </c>
      <c r="AK1168" s="52">
        <f t="shared" si="96"/>
      </c>
    </row>
    <row r="1169" spans="1:37" ht="12.75">
      <c r="A1169" s="93">
        <v>10743899</v>
      </c>
      <c r="B1169" s="60" t="s">
        <v>6</v>
      </c>
      <c r="C1169" s="60" t="s">
        <v>872</v>
      </c>
      <c r="D1169" s="61"/>
      <c r="E1169" s="36" t="s">
        <v>418</v>
      </c>
      <c r="F1169" s="72">
        <v>260</v>
      </c>
      <c r="G1169" s="53"/>
      <c r="H1169" s="53"/>
      <c r="I1169" s="53"/>
      <c r="J1169" s="27"/>
      <c r="K1169" s="27"/>
      <c r="L1169" s="27"/>
      <c r="M1169" s="27"/>
      <c r="N1169" s="27"/>
      <c r="O1169" s="27"/>
      <c r="P1169" s="27"/>
      <c r="Q1169" s="27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76">
        <v>42</v>
      </c>
      <c r="AE1169" s="79">
        <v>42</v>
      </c>
      <c r="AF1169" s="79">
        <v>0</v>
      </c>
      <c r="AG1169" s="79">
        <f t="shared" si="95"/>
        <v>42</v>
      </c>
      <c r="AH1169" s="46">
        <f t="shared" si="92"/>
        <v>10920</v>
      </c>
      <c r="AI1169" s="29">
        <f t="shared" si="93"/>
        <v>0</v>
      </c>
      <c r="AJ1169" s="30">
        <f t="shared" si="94"/>
        <v>0</v>
      </c>
      <c r="AK1169" s="52">
        <f t="shared" si="96"/>
      </c>
    </row>
    <row r="1170" spans="1:37" ht="12.75">
      <c r="A1170" s="93">
        <v>10778131</v>
      </c>
      <c r="B1170" s="60" t="s">
        <v>6</v>
      </c>
      <c r="C1170" s="60" t="s">
        <v>873</v>
      </c>
      <c r="D1170" s="61"/>
      <c r="E1170" s="36" t="s">
        <v>418</v>
      </c>
      <c r="F1170" s="72">
        <v>260</v>
      </c>
      <c r="G1170" s="53"/>
      <c r="H1170" s="53"/>
      <c r="I1170" s="53"/>
      <c r="J1170" s="27"/>
      <c r="K1170" s="27"/>
      <c r="L1170" s="27"/>
      <c r="M1170" s="27"/>
      <c r="N1170" s="27"/>
      <c r="O1170" s="27"/>
      <c r="P1170" s="27"/>
      <c r="Q1170" s="27"/>
      <c r="R1170" s="27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76">
        <v>42</v>
      </c>
      <c r="AE1170" s="79">
        <v>42</v>
      </c>
      <c r="AF1170" s="79">
        <v>0</v>
      </c>
      <c r="AG1170" s="79">
        <f t="shared" si="95"/>
        <v>42</v>
      </c>
      <c r="AH1170" s="46">
        <f t="shared" si="92"/>
        <v>10920</v>
      </c>
      <c r="AI1170" s="29">
        <f t="shared" si="93"/>
        <v>0</v>
      </c>
      <c r="AJ1170" s="30">
        <f t="shared" si="94"/>
        <v>0</v>
      </c>
      <c r="AK1170" s="52">
        <f t="shared" si="96"/>
      </c>
    </row>
    <row r="1171" spans="1:37" ht="12.75">
      <c r="A1171" s="93">
        <v>11058248</v>
      </c>
      <c r="B1171" s="60" t="s">
        <v>6</v>
      </c>
      <c r="C1171" s="60" t="s">
        <v>1350</v>
      </c>
      <c r="D1171" s="82"/>
      <c r="E1171" s="36" t="s">
        <v>418</v>
      </c>
      <c r="F1171" s="72">
        <v>260</v>
      </c>
      <c r="G1171" s="53"/>
      <c r="H1171" s="53"/>
      <c r="I1171" s="53"/>
      <c r="J1171" s="27"/>
      <c r="K1171" s="27"/>
      <c r="L1171" s="27"/>
      <c r="M1171" s="27"/>
      <c r="N1171" s="27"/>
      <c r="O1171" s="27"/>
      <c r="P1171" s="27"/>
      <c r="Q1171" s="27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76">
        <v>42</v>
      </c>
      <c r="AE1171" s="79">
        <v>42</v>
      </c>
      <c r="AF1171" s="79">
        <v>0</v>
      </c>
      <c r="AG1171" s="79">
        <f t="shared" si="95"/>
        <v>42</v>
      </c>
      <c r="AH1171" s="46">
        <f t="shared" si="92"/>
        <v>10920</v>
      </c>
      <c r="AI1171" s="29">
        <f t="shared" si="93"/>
        <v>0</v>
      </c>
      <c r="AJ1171" s="30">
        <f t="shared" si="94"/>
        <v>0</v>
      </c>
      <c r="AK1171" s="52">
        <f t="shared" si="96"/>
      </c>
    </row>
    <row r="1172" spans="1:37" ht="12.75">
      <c r="A1172" s="93">
        <v>11058289</v>
      </c>
      <c r="B1172" s="60" t="s">
        <v>6</v>
      </c>
      <c r="C1172" s="60" t="s">
        <v>1351</v>
      </c>
      <c r="D1172" s="82"/>
      <c r="E1172" s="36" t="s">
        <v>418</v>
      </c>
      <c r="F1172" s="72">
        <v>260</v>
      </c>
      <c r="G1172" s="53"/>
      <c r="H1172" s="53"/>
      <c r="I1172" s="53"/>
      <c r="J1172" s="27"/>
      <c r="K1172" s="27"/>
      <c r="L1172" s="27"/>
      <c r="M1172" s="27"/>
      <c r="N1172" s="27"/>
      <c r="O1172" s="27"/>
      <c r="P1172" s="27"/>
      <c r="Q1172" s="27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76">
        <v>42</v>
      </c>
      <c r="AE1172" s="79">
        <v>42</v>
      </c>
      <c r="AF1172" s="79">
        <v>0</v>
      </c>
      <c r="AG1172" s="79">
        <f t="shared" si="95"/>
        <v>42</v>
      </c>
      <c r="AH1172" s="46">
        <f aca="true" t="shared" si="97" ref="AH1172:AH1233">IF(ISBLANK(F1172),"",AG1172*F1172)</f>
        <v>10920</v>
      </c>
      <c r="AI1172" s="29">
        <f aca="true" t="shared" si="98" ref="AI1172:AI1233">IF(F1172=0,"",SUM(G1172:AC1172))</f>
        <v>0</v>
      </c>
      <c r="AJ1172" s="30">
        <f aca="true" t="shared" si="99" ref="AJ1172:AJ1233">IF(F1172=0,"",AI1172*AH1172)</f>
        <v>0</v>
      </c>
      <c r="AK1172" s="52">
        <f t="shared" si="96"/>
      </c>
    </row>
    <row r="1173" spans="1:37" ht="12.75">
      <c r="A1173" s="93">
        <v>11058290</v>
      </c>
      <c r="B1173" s="60" t="s">
        <v>6</v>
      </c>
      <c r="C1173" s="60" t="s">
        <v>1352</v>
      </c>
      <c r="D1173" s="82"/>
      <c r="E1173" s="36" t="s">
        <v>418</v>
      </c>
      <c r="F1173" s="72">
        <v>260</v>
      </c>
      <c r="G1173" s="53"/>
      <c r="H1173" s="53"/>
      <c r="I1173" s="53"/>
      <c r="J1173" s="27"/>
      <c r="K1173" s="27"/>
      <c r="L1173" s="27"/>
      <c r="M1173" s="27"/>
      <c r="N1173" s="27"/>
      <c r="O1173" s="27"/>
      <c r="P1173" s="27"/>
      <c r="Q1173" s="27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76">
        <v>42</v>
      </c>
      <c r="AE1173" s="79">
        <v>42</v>
      </c>
      <c r="AF1173" s="79">
        <v>0</v>
      </c>
      <c r="AG1173" s="79">
        <f t="shared" si="95"/>
        <v>42</v>
      </c>
      <c r="AH1173" s="46">
        <f t="shared" si="97"/>
        <v>10920</v>
      </c>
      <c r="AI1173" s="29">
        <f t="shared" si="98"/>
        <v>0</v>
      </c>
      <c r="AJ1173" s="30">
        <f t="shared" si="99"/>
        <v>0</v>
      </c>
      <c r="AK1173" s="52">
        <f t="shared" si="96"/>
      </c>
    </row>
    <row r="1174" spans="1:37" ht="12.75">
      <c r="A1174" s="93">
        <v>11058291</v>
      </c>
      <c r="B1174" s="60" t="s">
        <v>6</v>
      </c>
      <c r="C1174" s="60" t="s">
        <v>1353</v>
      </c>
      <c r="D1174" s="82"/>
      <c r="E1174" s="36" t="s">
        <v>418</v>
      </c>
      <c r="F1174" s="72">
        <v>260</v>
      </c>
      <c r="G1174" s="53"/>
      <c r="H1174" s="53"/>
      <c r="I1174" s="53"/>
      <c r="J1174" s="27"/>
      <c r="K1174" s="27"/>
      <c r="L1174" s="27"/>
      <c r="M1174" s="27"/>
      <c r="N1174" s="27"/>
      <c r="O1174" s="27"/>
      <c r="P1174" s="27"/>
      <c r="Q1174" s="27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76">
        <v>42</v>
      </c>
      <c r="AE1174" s="79">
        <v>42</v>
      </c>
      <c r="AF1174" s="79">
        <v>0</v>
      </c>
      <c r="AG1174" s="79">
        <f t="shared" si="95"/>
        <v>42</v>
      </c>
      <c r="AH1174" s="46">
        <f t="shared" si="97"/>
        <v>10920</v>
      </c>
      <c r="AI1174" s="29">
        <f t="shared" si="98"/>
        <v>0</v>
      </c>
      <c r="AJ1174" s="30">
        <f t="shared" si="99"/>
        <v>0</v>
      </c>
      <c r="AK1174" s="52">
        <f t="shared" si="96"/>
      </c>
    </row>
    <row r="1175" spans="1:37" ht="12.75">
      <c r="A1175" s="93">
        <v>11058292</v>
      </c>
      <c r="B1175" s="60" t="s">
        <v>6</v>
      </c>
      <c r="C1175" s="60" t="s">
        <v>1354</v>
      </c>
      <c r="D1175" s="82"/>
      <c r="E1175" s="36" t="s">
        <v>418</v>
      </c>
      <c r="F1175" s="72">
        <v>260</v>
      </c>
      <c r="G1175" s="53"/>
      <c r="H1175" s="53"/>
      <c r="I1175" s="53"/>
      <c r="J1175" s="27"/>
      <c r="K1175" s="27"/>
      <c r="L1175" s="27"/>
      <c r="M1175" s="27"/>
      <c r="N1175" s="27"/>
      <c r="O1175" s="27"/>
      <c r="P1175" s="27"/>
      <c r="Q1175" s="27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76">
        <v>42</v>
      </c>
      <c r="AE1175" s="79">
        <v>42</v>
      </c>
      <c r="AF1175" s="79">
        <v>0</v>
      </c>
      <c r="AG1175" s="79">
        <f t="shared" si="95"/>
        <v>42</v>
      </c>
      <c r="AH1175" s="46">
        <f t="shared" si="97"/>
        <v>10920</v>
      </c>
      <c r="AI1175" s="29">
        <f t="shared" si="98"/>
        <v>0</v>
      </c>
      <c r="AJ1175" s="30">
        <f t="shared" si="99"/>
        <v>0</v>
      </c>
      <c r="AK1175" s="52">
        <f t="shared" si="96"/>
      </c>
    </row>
    <row r="1176" spans="1:37" ht="12.75">
      <c r="A1176" s="93">
        <v>11063587</v>
      </c>
      <c r="B1176" s="60" t="s">
        <v>6</v>
      </c>
      <c r="C1176" s="60" t="s">
        <v>1832</v>
      </c>
      <c r="D1176" s="82" t="s">
        <v>1314</v>
      </c>
      <c r="E1176" s="36" t="s">
        <v>418</v>
      </c>
      <c r="F1176" s="72">
        <v>260</v>
      </c>
      <c r="G1176" s="53"/>
      <c r="H1176" s="53"/>
      <c r="I1176" s="53"/>
      <c r="J1176" s="27"/>
      <c r="K1176" s="27"/>
      <c r="L1176" s="27"/>
      <c r="M1176" s="27"/>
      <c r="N1176" s="27"/>
      <c r="O1176" s="27"/>
      <c r="P1176" s="27"/>
      <c r="Q1176" s="27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76">
        <v>42</v>
      </c>
      <c r="AE1176" s="79">
        <v>42</v>
      </c>
      <c r="AF1176" s="79">
        <v>0</v>
      </c>
      <c r="AG1176" s="79">
        <f t="shared" si="95"/>
        <v>42</v>
      </c>
      <c r="AH1176" s="46">
        <f t="shared" si="97"/>
        <v>10920</v>
      </c>
      <c r="AI1176" s="29">
        <f t="shared" si="98"/>
        <v>0</v>
      </c>
      <c r="AJ1176" s="30">
        <f t="shared" si="99"/>
        <v>0</v>
      </c>
      <c r="AK1176" s="52">
        <f t="shared" si="96"/>
      </c>
    </row>
    <row r="1177" spans="1:37" ht="12.75">
      <c r="A1177" s="118" t="s">
        <v>594</v>
      </c>
      <c r="B1177" s="60"/>
      <c r="C1177" s="60"/>
      <c r="D1177" s="121"/>
      <c r="E1177" s="36" t="s">
        <v>418</v>
      </c>
      <c r="F1177" s="53"/>
      <c r="G1177" s="106" t="s">
        <v>31</v>
      </c>
      <c r="H1177" s="106" t="s">
        <v>19</v>
      </c>
      <c r="I1177" s="106" t="s">
        <v>20</v>
      </c>
      <c r="J1177" s="106" t="s">
        <v>21</v>
      </c>
      <c r="K1177" s="106" t="s">
        <v>22</v>
      </c>
      <c r="L1177" s="106" t="s">
        <v>23</v>
      </c>
      <c r="M1177" s="106" t="s">
        <v>24</v>
      </c>
      <c r="N1177" s="106" t="s">
        <v>25</v>
      </c>
      <c r="O1177" s="106" t="s">
        <v>26</v>
      </c>
      <c r="P1177" s="106" t="s">
        <v>27</v>
      </c>
      <c r="Q1177" s="106" t="s">
        <v>28</v>
      </c>
      <c r="R1177" s="106" t="s">
        <v>29</v>
      </c>
      <c r="S1177" s="106" t="s">
        <v>76</v>
      </c>
      <c r="T1177" s="106" t="s">
        <v>184</v>
      </c>
      <c r="U1177" s="106" t="s">
        <v>301</v>
      </c>
      <c r="V1177" s="106" t="s">
        <v>302</v>
      </c>
      <c r="W1177" s="106" t="s">
        <v>576</v>
      </c>
      <c r="X1177" s="106" t="s">
        <v>303</v>
      </c>
      <c r="Y1177" s="106" t="s">
        <v>577</v>
      </c>
      <c r="Z1177" s="106" t="s">
        <v>304</v>
      </c>
      <c r="AA1177" s="106" t="s">
        <v>305</v>
      </c>
      <c r="AB1177" s="106" t="s">
        <v>306</v>
      </c>
      <c r="AC1177" s="106" t="s">
        <v>645</v>
      </c>
      <c r="AD1177" s="76"/>
      <c r="AE1177" s="79"/>
      <c r="AF1177" s="79"/>
      <c r="AG1177" s="79"/>
      <c r="AH1177" s="46">
        <f t="shared" si="97"/>
      </c>
      <c r="AI1177" s="29">
        <f t="shared" si="98"/>
      </c>
      <c r="AJ1177" s="30">
        <f t="shared" si="99"/>
      </c>
      <c r="AK1177" s="52"/>
    </row>
    <row r="1178" spans="1:37" ht="12.75">
      <c r="A1178" s="97">
        <v>10464093</v>
      </c>
      <c r="B1178" s="60" t="s">
        <v>6</v>
      </c>
      <c r="C1178" s="60" t="s">
        <v>475</v>
      </c>
      <c r="D1178" s="27"/>
      <c r="E1178" s="36" t="s">
        <v>418</v>
      </c>
      <c r="F1178" s="31">
        <v>440</v>
      </c>
      <c r="G1178" s="53"/>
      <c r="H1178" s="53"/>
      <c r="I1178" s="53"/>
      <c r="J1178" s="27"/>
      <c r="K1178" s="27"/>
      <c r="L1178" s="27"/>
      <c r="M1178" s="27"/>
      <c r="N1178" s="27"/>
      <c r="O1178" s="27"/>
      <c r="P1178" s="27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76">
        <v>27</v>
      </c>
      <c r="AE1178" s="79">
        <v>27</v>
      </c>
      <c r="AF1178" s="79">
        <v>0</v>
      </c>
      <c r="AG1178" s="79">
        <f t="shared" si="95"/>
        <v>27</v>
      </c>
      <c r="AH1178" s="46">
        <f t="shared" si="97"/>
        <v>11880</v>
      </c>
      <c r="AI1178" s="29">
        <f t="shared" si="98"/>
        <v>0</v>
      </c>
      <c r="AJ1178" s="30">
        <f t="shared" si="99"/>
        <v>0</v>
      </c>
      <c r="AK1178" s="52">
        <f t="shared" si="96"/>
      </c>
    </row>
    <row r="1179" spans="1:37" ht="12.75">
      <c r="A1179" s="97">
        <v>10464095</v>
      </c>
      <c r="B1179" s="60" t="s">
        <v>6</v>
      </c>
      <c r="C1179" s="60" t="s">
        <v>476</v>
      </c>
      <c r="D1179" s="27"/>
      <c r="E1179" s="36" t="s">
        <v>418</v>
      </c>
      <c r="F1179" s="31">
        <v>440</v>
      </c>
      <c r="G1179" s="53"/>
      <c r="H1179" s="53"/>
      <c r="I1179" s="53"/>
      <c r="J1179" s="27"/>
      <c r="K1179" s="27"/>
      <c r="L1179" s="27"/>
      <c r="M1179" s="27"/>
      <c r="N1179" s="27"/>
      <c r="O1179" s="27"/>
      <c r="P1179" s="27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76">
        <v>27</v>
      </c>
      <c r="AE1179" s="79">
        <v>27</v>
      </c>
      <c r="AF1179" s="79">
        <v>0</v>
      </c>
      <c r="AG1179" s="79">
        <f t="shared" si="95"/>
        <v>27</v>
      </c>
      <c r="AH1179" s="46">
        <f t="shared" si="97"/>
        <v>11880</v>
      </c>
      <c r="AI1179" s="29">
        <f t="shared" si="98"/>
        <v>0</v>
      </c>
      <c r="AJ1179" s="30">
        <f t="shared" si="99"/>
        <v>0</v>
      </c>
      <c r="AK1179" s="52">
        <f t="shared" si="96"/>
      </c>
    </row>
    <row r="1180" spans="1:37" ht="12.75">
      <c r="A1180" s="36">
        <v>10424856</v>
      </c>
      <c r="B1180" s="60" t="s">
        <v>6</v>
      </c>
      <c r="C1180" s="60" t="s">
        <v>446</v>
      </c>
      <c r="D1180" s="27"/>
      <c r="E1180" s="36" t="s">
        <v>418</v>
      </c>
      <c r="F1180" s="31">
        <v>440</v>
      </c>
      <c r="G1180" s="53"/>
      <c r="H1180" s="53"/>
      <c r="I1180" s="53"/>
      <c r="J1180" s="27"/>
      <c r="K1180" s="27"/>
      <c r="L1180" s="27"/>
      <c r="M1180" s="27"/>
      <c r="N1180" s="27"/>
      <c r="O1180" s="27"/>
      <c r="P1180" s="27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76">
        <v>27</v>
      </c>
      <c r="AE1180" s="79">
        <v>27</v>
      </c>
      <c r="AF1180" s="79">
        <v>0</v>
      </c>
      <c r="AG1180" s="79">
        <f t="shared" si="95"/>
        <v>27</v>
      </c>
      <c r="AH1180" s="46">
        <f t="shared" si="97"/>
        <v>11880</v>
      </c>
      <c r="AI1180" s="29">
        <f t="shared" si="98"/>
        <v>0</v>
      </c>
      <c r="AJ1180" s="30">
        <f t="shared" si="99"/>
        <v>0</v>
      </c>
      <c r="AK1180" s="52">
        <f t="shared" si="96"/>
      </c>
    </row>
    <row r="1181" spans="1:37" ht="12.75">
      <c r="A1181" s="36">
        <v>10424858</v>
      </c>
      <c r="B1181" s="60" t="s">
        <v>6</v>
      </c>
      <c r="C1181" s="60" t="s">
        <v>447</v>
      </c>
      <c r="D1181" s="27"/>
      <c r="E1181" s="36" t="s">
        <v>418</v>
      </c>
      <c r="F1181" s="31">
        <v>440</v>
      </c>
      <c r="G1181" s="53"/>
      <c r="H1181" s="53"/>
      <c r="I1181" s="53"/>
      <c r="J1181" s="27"/>
      <c r="K1181" s="27"/>
      <c r="L1181" s="27"/>
      <c r="M1181" s="27"/>
      <c r="N1181" s="27"/>
      <c r="O1181" s="27"/>
      <c r="P1181" s="27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76">
        <v>27</v>
      </c>
      <c r="AE1181" s="79">
        <v>27</v>
      </c>
      <c r="AF1181" s="79">
        <v>0</v>
      </c>
      <c r="AG1181" s="79">
        <f t="shared" si="95"/>
        <v>27</v>
      </c>
      <c r="AH1181" s="46">
        <f t="shared" si="97"/>
        <v>11880</v>
      </c>
      <c r="AI1181" s="29">
        <f t="shared" si="98"/>
        <v>0</v>
      </c>
      <c r="AJ1181" s="30">
        <f t="shared" si="99"/>
        <v>0</v>
      </c>
      <c r="AK1181" s="52">
        <f t="shared" si="96"/>
      </c>
    </row>
    <row r="1182" spans="1:37" ht="12.75">
      <c r="A1182" s="36">
        <v>10424862</v>
      </c>
      <c r="B1182" s="60" t="s">
        <v>6</v>
      </c>
      <c r="C1182" s="60" t="s">
        <v>449</v>
      </c>
      <c r="D1182" s="27"/>
      <c r="E1182" s="36" t="s">
        <v>418</v>
      </c>
      <c r="F1182" s="31">
        <v>440</v>
      </c>
      <c r="G1182" s="53"/>
      <c r="H1182" s="53"/>
      <c r="I1182" s="53"/>
      <c r="J1182" s="27"/>
      <c r="K1182" s="27"/>
      <c r="L1182" s="27"/>
      <c r="M1182" s="27"/>
      <c r="N1182" s="27"/>
      <c r="O1182" s="27"/>
      <c r="P1182" s="27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76">
        <v>27</v>
      </c>
      <c r="AE1182" s="79">
        <v>27</v>
      </c>
      <c r="AF1182" s="79">
        <v>0</v>
      </c>
      <c r="AG1182" s="79">
        <f t="shared" si="95"/>
        <v>27</v>
      </c>
      <c r="AH1182" s="46">
        <f t="shared" si="97"/>
        <v>11880</v>
      </c>
      <c r="AI1182" s="29">
        <f t="shared" si="98"/>
        <v>0</v>
      </c>
      <c r="AJ1182" s="30">
        <f t="shared" si="99"/>
        <v>0</v>
      </c>
      <c r="AK1182" s="52">
        <f t="shared" si="96"/>
      </c>
    </row>
    <row r="1183" spans="1:37" ht="12.75">
      <c r="A1183" s="36">
        <v>10424864</v>
      </c>
      <c r="B1183" s="60" t="s">
        <v>6</v>
      </c>
      <c r="C1183" s="60" t="s">
        <v>450</v>
      </c>
      <c r="D1183" s="27"/>
      <c r="E1183" s="36" t="s">
        <v>418</v>
      </c>
      <c r="F1183" s="31">
        <v>440</v>
      </c>
      <c r="G1183" s="53"/>
      <c r="H1183" s="53"/>
      <c r="I1183" s="53"/>
      <c r="J1183" s="27"/>
      <c r="K1183" s="27"/>
      <c r="L1183" s="27"/>
      <c r="M1183" s="27"/>
      <c r="N1183" s="27"/>
      <c r="O1183" s="27"/>
      <c r="P1183" s="27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76">
        <v>27</v>
      </c>
      <c r="AE1183" s="79">
        <v>27</v>
      </c>
      <c r="AF1183" s="79">
        <v>0</v>
      </c>
      <c r="AG1183" s="79">
        <f t="shared" si="95"/>
        <v>27</v>
      </c>
      <c r="AH1183" s="46">
        <f t="shared" si="97"/>
        <v>11880</v>
      </c>
      <c r="AI1183" s="29">
        <f t="shared" si="98"/>
        <v>0</v>
      </c>
      <c r="AJ1183" s="30">
        <f t="shared" si="99"/>
        <v>0</v>
      </c>
      <c r="AK1183" s="52">
        <f t="shared" si="96"/>
      </c>
    </row>
    <row r="1184" spans="1:37" ht="12.75">
      <c r="A1184" s="36">
        <v>10424866</v>
      </c>
      <c r="B1184" s="60" t="s">
        <v>6</v>
      </c>
      <c r="C1184" s="60" t="s">
        <v>451</v>
      </c>
      <c r="D1184" s="27"/>
      <c r="E1184" s="36" t="s">
        <v>418</v>
      </c>
      <c r="F1184" s="31">
        <v>440</v>
      </c>
      <c r="G1184" s="53"/>
      <c r="H1184" s="53"/>
      <c r="I1184" s="53"/>
      <c r="J1184" s="27"/>
      <c r="K1184" s="27"/>
      <c r="L1184" s="27"/>
      <c r="M1184" s="27"/>
      <c r="N1184" s="27"/>
      <c r="O1184" s="27"/>
      <c r="P1184" s="27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76">
        <v>27</v>
      </c>
      <c r="AE1184" s="79">
        <v>27</v>
      </c>
      <c r="AF1184" s="79">
        <v>0</v>
      </c>
      <c r="AG1184" s="79">
        <f t="shared" si="95"/>
        <v>27</v>
      </c>
      <c r="AH1184" s="46">
        <f t="shared" si="97"/>
        <v>11880</v>
      </c>
      <c r="AI1184" s="29">
        <f t="shared" si="98"/>
        <v>0</v>
      </c>
      <c r="AJ1184" s="30">
        <f t="shared" si="99"/>
        <v>0</v>
      </c>
      <c r="AK1184" s="52">
        <f t="shared" si="96"/>
      </c>
    </row>
    <row r="1185" spans="1:37" ht="12.75">
      <c r="A1185" s="36">
        <v>10464669</v>
      </c>
      <c r="B1185" s="60" t="s">
        <v>6</v>
      </c>
      <c r="C1185" s="60" t="s">
        <v>614</v>
      </c>
      <c r="D1185" s="27"/>
      <c r="E1185" s="36" t="s">
        <v>418</v>
      </c>
      <c r="F1185" s="31">
        <v>440</v>
      </c>
      <c r="G1185" s="53"/>
      <c r="H1185" s="53"/>
      <c r="I1185" s="53"/>
      <c r="J1185" s="27"/>
      <c r="K1185" s="27"/>
      <c r="L1185" s="27"/>
      <c r="M1185" s="27"/>
      <c r="N1185" s="27"/>
      <c r="O1185" s="27"/>
      <c r="P1185" s="27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76">
        <v>27</v>
      </c>
      <c r="AE1185" s="79">
        <v>27</v>
      </c>
      <c r="AF1185" s="79">
        <v>0</v>
      </c>
      <c r="AG1185" s="79">
        <f t="shared" si="95"/>
        <v>27</v>
      </c>
      <c r="AH1185" s="46">
        <f t="shared" si="97"/>
        <v>11880</v>
      </c>
      <c r="AI1185" s="29">
        <f t="shared" si="98"/>
        <v>0</v>
      </c>
      <c r="AJ1185" s="30">
        <f t="shared" si="99"/>
        <v>0</v>
      </c>
      <c r="AK1185" s="52">
        <f t="shared" si="96"/>
      </c>
    </row>
    <row r="1186" spans="1:37" ht="12.75">
      <c r="A1186" s="36">
        <v>10371968</v>
      </c>
      <c r="B1186" s="60" t="s">
        <v>6</v>
      </c>
      <c r="C1186" s="60" t="s">
        <v>615</v>
      </c>
      <c r="D1186" s="27"/>
      <c r="E1186" s="36" t="s">
        <v>418</v>
      </c>
      <c r="F1186" s="31">
        <v>440</v>
      </c>
      <c r="G1186" s="53"/>
      <c r="H1186" s="53"/>
      <c r="I1186" s="53"/>
      <c r="J1186" s="27"/>
      <c r="K1186" s="27"/>
      <c r="L1186" s="27"/>
      <c r="M1186" s="27"/>
      <c r="N1186" s="27"/>
      <c r="O1186" s="27"/>
      <c r="P1186" s="27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76">
        <v>27</v>
      </c>
      <c r="AE1186" s="79">
        <v>27</v>
      </c>
      <c r="AF1186" s="79">
        <v>0</v>
      </c>
      <c r="AG1186" s="79">
        <f t="shared" si="95"/>
        <v>27</v>
      </c>
      <c r="AH1186" s="46">
        <f t="shared" si="97"/>
        <v>11880</v>
      </c>
      <c r="AI1186" s="29">
        <f t="shared" si="98"/>
        <v>0</v>
      </c>
      <c r="AJ1186" s="30">
        <f t="shared" si="99"/>
        <v>0</v>
      </c>
      <c r="AK1186" s="52">
        <f t="shared" si="96"/>
      </c>
    </row>
    <row r="1187" spans="1:37" ht="12.75">
      <c r="A1187" s="36">
        <v>10424872</v>
      </c>
      <c r="B1187" s="60" t="s">
        <v>6</v>
      </c>
      <c r="C1187" s="60" t="s">
        <v>452</v>
      </c>
      <c r="D1187" s="27"/>
      <c r="E1187" s="36" t="s">
        <v>418</v>
      </c>
      <c r="F1187" s="31">
        <v>440</v>
      </c>
      <c r="G1187" s="53"/>
      <c r="H1187" s="53"/>
      <c r="I1187" s="53"/>
      <c r="J1187" s="27"/>
      <c r="K1187" s="27"/>
      <c r="L1187" s="27"/>
      <c r="M1187" s="27"/>
      <c r="N1187" s="27"/>
      <c r="O1187" s="27"/>
      <c r="P1187" s="27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76">
        <v>27</v>
      </c>
      <c r="AE1187" s="79">
        <v>27</v>
      </c>
      <c r="AF1187" s="79">
        <v>0</v>
      </c>
      <c r="AG1187" s="79">
        <f t="shared" si="95"/>
        <v>27</v>
      </c>
      <c r="AH1187" s="46">
        <f t="shared" si="97"/>
        <v>11880</v>
      </c>
      <c r="AI1187" s="29">
        <f t="shared" si="98"/>
        <v>0</v>
      </c>
      <c r="AJ1187" s="30">
        <f t="shared" si="99"/>
        <v>0</v>
      </c>
      <c r="AK1187" s="52">
        <f t="shared" si="96"/>
      </c>
    </row>
    <row r="1188" spans="1:37" ht="12.75">
      <c r="A1188" s="36">
        <v>10424874</v>
      </c>
      <c r="B1188" s="60" t="s">
        <v>6</v>
      </c>
      <c r="C1188" s="60" t="s">
        <v>453</v>
      </c>
      <c r="D1188" s="27"/>
      <c r="E1188" s="36" t="s">
        <v>418</v>
      </c>
      <c r="F1188" s="31">
        <v>440</v>
      </c>
      <c r="G1188" s="53"/>
      <c r="H1188" s="53"/>
      <c r="I1188" s="27"/>
      <c r="J1188" s="27"/>
      <c r="K1188" s="27"/>
      <c r="L1188" s="27"/>
      <c r="M1188" s="27"/>
      <c r="N1188" s="27"/>
      <c r="O1188" s="27"/>
      <c r="P1188" s="27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76">
        <v>27</v>
      </c>
      <c r="AE1188" s="79">
        <v>27</v>
      </c>
      <c r="AF1188" s="79">
        <v>0</v>
      </c>
      <c r="AG1188" s="79">
        <f t="shared" si="95"/>
        <v>27</v>
      </c>
      <c r="AH1188" s="46">
        <f t="shared" si="97"/>
        <v>11880</v>
      </c>
      <c r="AI1188" s="29">
        <f t="shared" si="98"/>
        <v>0</v>
      </c>
      <c r="AJ1188" s="30">
        <f t="shared" si="99"/>
        <v>0</v>
      </c>
      <c r="AK1188" s="52">
        <f t="shared" si="96"/>
      </c>
    </row>
    <row r="1189" spans="1:37" ht="12.75">
      <c r="A1189" s="36">
        <v>10424860</v>
      </c>
      <c r="B1189" s="60" t="s">
        <v>6</v>
      </c>
      <c r="C1189" s="60" t="s">
        <v>448</v>
      </c>
      <c r="D1189" s="27"/>
      <c r="E1189" s="36" t="s">
        <v>418</v>
      </c>
      <c r="F1189" s="31">
        <v>440</v>
      </c>
      <c r="G1189" s="53"/>
      <c r="H1189" s="53"/>
      <c r="I1189" s="53"/>
      <c r="J1189" s="27"/>
      <c r="K1189" s="27"/>
      <c r="L1189" s="27"/>
      <c r="M1189" s="27"/>
      <c r="N1189" s="27"/>
      <c r="O1189" s="27"/>
      <c r="P1189" s="27"/>
      <c r="Q1189" s="27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76">
        <v>27</v>
      </c>
      <c r="AE1189" s="79">
        <v>27</v>
      </c>
      <c r="AF1189" s="79">
        <v>0</v>
      </c>
      <c r="AG1189" s="79">
        <f t="shared" si="95"/>
        <v>27</v>
      </c>
      <c r="AH1189" s="46">
        <f t="shared" si="97"/>
        <v>11880</v>
      </c>
      <c r="AI1189" s="29">
        <f t="shared" si="98"/>
        <v>0</v>
      </c>
      <c r="AJ1189" s="30">
        <f t="shared" si="99"/>
        <v>0</v>
      </c>
      <c r="AK1189" s="52">
        <f t="shared" si="96"/>
      </c>
    </row>
    <row r="1190" spans="1:37" ht="12.75">
      <c r="A1190" s="33"/>
      <c r="B1190" s="60"/>
      <c r="C1190" s="60"/>
      <c r="D1190" s="121"/>
      <c r="E1190" s="36" t="s">
        <v>418</v>
      </c>
      <c r="F1190" s="53"/>
      <c r="G1190" s="106" t="s">
        <v>31</v>
      </c>
      <c r="H1190" s="106" t="s">
        <v>19</v>
      </c>
      <c r="I1190" s="106" t="s">
        <v>20</v>
      </c>
      <c r="J1190" s="106" t="s">
        <v>21</v>
      </c>
      <c r="K1190" s="106" t="s">
        <v>22</v>
      </c>
      <c r="L1190" s="106" t="s">
        <v>23</v>
      </c>
      <c r="M1190" s="106" t="s">
        <v>24</v>
      </c>
      <c r="N1190" s="106" t="s">
        <v>25</v>
      </c>
      <c r="O1190" s="106" t="s">
        <v>26</v>
      </c>
      <c r="P1190" s="106" t="s">
        <v>27</v>
      </c>
      <c r="Q1190" s="106" t="s">
        <v>28</v>
      </c>
      <c r="R1190" s="106" t="s">
        <v>29</v>
      </c>
      <c r="S1190" s="106" t="s">
        <v>76</v>
      </c>
      <c r="T1190" s="106" t="s">
        <v>184</v>
      </c>
      <c r="U1190" s="106" t="s">
        <v>301</v>
      </c>
      <c r="V1190" s="106" t="s">
        <v>302</v>
      </c>
      <c r="W1190" s="106" t="s">
        <v>576</v>
      </c>
      <c r="X1190" s="106" t="s">
        <v>303</v>
      </c>
      <c r="Y1190" s="106" t="s">
        <v>577</v>
      </c>
      <c r="Z1190" s="106" t="s">
        <v>304</v>
      </c>
      <c r="AA1190" s="106" t="s">
        <v>305</v>
      </c>
      <c r="AB1190" s="106" t="s">
        <v>306</v>
      </c>
      <c r="AC1190" s="106" t="s">
        <v>645</v>
      </c>
      <c r="AD1190" s="76"/>
      <c r="AE1190" s="79"/>
      <c r="AF1190" s="79"/>
      <c r="AG1190" s="79"/>
      <c r="AH1190" s="46">
        <f t="shared" si="97"/>
      </c>
      <c r="AI1190" s="29">
        <f t="shared" si="98"/>
      </c>
      <c r="AJ1190" s="30">
        <f t="shared" si="99"/>
      </c>
      <c r="AK1190" s="52"/>
    </row>
    <row r="1191" spans="1:37" ht="12.75">
      <c r="A1191" s="36">
        <v>10464092</v>
      </c>
      <c r="B1191" s="60" t="s">
        <v>6</v>
      </c>
      <c r="C1191" s="60" t="s">
        <v>475</v>
      </c>
      <c r="D1191" s="27"/>
      <c r="E1191" s="36" t="s">
        <v>418</v>
      </c>
      <c r="F1191" s="72">
        <v>260</v>
      </c>
      <c r="G1191" s="53"/>
      <c r="H1191" s="53"/>
      <c r="I1191" s="53"/>
      <c r="J1191" s="53"/>
      <c r="K1191" s="27"/>
      <c r="L1191" s="27"/>
      <c r="M1191" s="27"/>
      <c r="N1191" s="27"/>
      <c r="O1191" s="27"/>
      <c r="P1191" s="27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76">
        <v>39</v>
      </c>
      <c r="AE1191" s="79">
        <v>39</v>
      </c>
      <c r="AF1191" s="79">
        <v>0</v>
      </c>
      <c r="AG1191" s="79">
        <f t="shared" si="95"/>
        <v>39</v>
      </c>
      <c r="AH1191" s="46">
        <f t="shared" si="97"/>
        <v>10140</v>
      </c>
      <c r="AI1191" s="29">
        <f t="shared" si="98"/>
        <v>0</v>
      </c>
      <c r="AJ1191" s="30">
        <f t="shared" si="99"/>
        <v>0</v>
      </c>
      <c r="AK1191" s="52">
        <f t="shared" si="96"/>
      </c>
    </row>
    <row r="1192" spans="1:37" ht="12.75">
      <c r="A1192" s="36">
        <v>10464094</v>
      </c>
      <c r="B1192" s="60" t="s">
        <v>6</v>
      </c>
      <c r="C1192" s="60" t="s">
        <v>476</v>
      </c>
      <c r="D1192" s="27"/>
      <c r="E1192" s="36" t="s">
        <v>418</v>
      </c>
      <c r="F1192" s="72">
        <v>260</v>
      </c>
      <c r="G1192" s="53"/>
      <c r="H1192" s="53"/>
      <c r="I1192" s="53"/>
      <c r="J1192" s="53"/>
      <c r="K1192" s="27"/>
      <c r="L1192" s="27"/>
      <c r="M1192" s="27"/>
      <c r="N1192" s="27"/>
      <c r="O1192" s="27"/>
      <c r="P1192" s="27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76">
        <v>39</v>
      </c>
      <c r="AE1192" s="79">
        <v>39</v>
      </c>
      <c r="AF1192" s="79">
        <v>0</v>
      </c>
      <c r="AG1192" s="79">
        <f t="shared" si="95"/>
        <v>39</v>
      </c>
      <c r="AH1192" s="46">
        <f t="shared" si="97"/>
        <v>10140</v>
      </c>
      <c r="AI1192" s="29">
        <f t="shared" si="98"/>
        <v>0</v>
      </c>
      <c r="AJ1192" s="30">
        <f t="shared" si="99"/>
        <v>0</v>
      </c>
      <c r="AK1192" s="52">
        <f t="shared" si="96"/>
      </c>
    </row>
    <row r="1193" spans="1:37" ht="12.75">
      <c r="A1193" s="36">
        <v>10424855</v>
      </c>
      <c r="B1193" s="60" t="s">
        <v>6</v>
      </c>
      <c r="C1193" s="60" t="s">
        <v>446</v>
      </c>
      <c r="D1193" s="27"/>
      <c r="E1193" s="36" t="s">
        <v>418</v>
      </c>
      <c r="F1193" s="72">
        <v>260</v>
      </c>
      <c r="G1193" s="53"/>
      <c r="H1193" s="53"/>
      <c r="I1193" s="53"/>
      <c r="J1193" s="53"/>
      <c r="K1193" s="27"/>
      <c r="L1193" s="27"/>
      <c r="M1193" s="27"/>
      <c r="N1193" s="27"/>
      <c r="O1193" s="27"/>
      <c r="P1193" s="27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76">
        <v>39</v>
      </c>
      <c r="AE1193" s="79">
        <v>39</v>
      </c>
      <c r="AF1193" s="79">
        <v>0</v>
      </c>
      <c r="AG1193" s="79">
        <f t="shared" si="95"/>
        <v>39</v>
      </c>
      <c r="AH1193" s="46">
        <f t="shared" si="97"/>
        <v>10140</v>
      </c>
      <c r="AI1193" s="29">
        <f t="shared" si="98"/>
        <v>0</v>
      </c>
      <c r="AJ1193" s="30">
        <f t="shared" si="99"/>
        <v>0</v>
      </c>
      <c r="AK1193" s="52">
        <f t="shared" si="96"/>
      </c>
    </row>
    <row r="1194" spans="1:37" ht="12.75">
      <c r="A1194" s="36">
        <v>10424857</v>
      </c>
      <c r="B1194" s="60" t="s">
        <v>6</v>
      </c>
      <c r="C1194" s="60" t="s">
        <v>447</v>
      </c>
      <c r="D1194" s="27"/>
      <c r="E1194" s="36" t="s">
        <v>418</v>
      </c>
      <c r="F1194" s="72">
        <v>260</v>
      </c>
      <c r="G1194" s="53"/>
      <c r="H1194" s="53"/>
      <c r="I1194" s="53"/>
      <c r="J1194" s="53"/>
      <c r="K1194" s="27"/>
      <c r="L1194" s="27"/>
      <c r="M1194" s="27"/>
      <c r="N1194" s="27"/>
      <c r="O1194" s="27"/>
      <c r="P1194" s="27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76">
        <v>39</v>
      </c>
      <c r="AE1194" s="79">
        <v>39</v>
      </c>
      <c r="AF1194" s="79">
        <v>0</v>
      </c>
      <c r="AG1194" s="79">
        <f t="shared" si="95"/>
        <v>39</v>
      </c>
      <c r="AH1194" s="46">
        <f t="shared" si="97"/>
        <v>10140</v>
      </c>
      <c r="AI1194" s="29">
        <f t="shared" si="98"/>
        <v>0</v>
      </c>
      <c r="AJ1194" s="30">
        <f t="shared" si="99"/>
        <v>0</v>
      </c>
      <c r="AK1194" s="52">
        <f t="shared" si="96"/>
      </c>
    </row>
    <row r="1195" spans="1:37" ht="12.75">
      <c r="A1195" s="36">
        <v>10424861</v>
      </c>
      <c r="B1195" s="60" t="s">
        <v>6</v>
      </c>
      <c r="C1195" s="60" t="s">
        <v>449</v>
      </c>
      <c r="D1195" s="27"/>
      <c r="E1195" s="36" t="s">
        <v>418</v>
      </c>
      <c r="F1195" s="72">
        <v>260</v>
      </c>
      <c r="G1195" s="53"/>
      <c r="H1195" s="53"/>
      <c r="I1195" s="53"/>
      <c r="J1195" s="53"/>
      <c r="K1195" s="27"/>
      <c r="L1195" s="27"/>
      <c r="M1195" s="27"/>
      <c r="N1195" s="27"/>
      <c r="O1195" s="27"/>
      <c r="P1195" s="27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76">
        <v>39</v>
      </c>
      <c r="AE1195" s="79">
        <v>39</v>
      </c>
      <c r="AF1195" s="79">
        <v>0</v>
      </c>
      <c r="AG1195" s="79">
        <f t="shared" si="95"/>
        <v>39</v>
      </c>
      <c r="AH1195" s="46">
        <f t="shared" si="97"/>
        <v>10140</v>
      </c>
      <c r="AI1195" s="29">
        <f t="shared" si="98"/>
        <v>0</v>
      </c>
      <c r="AJ1195" s="30">
        <f t="shared" si="99"/>
        <v>0</v>
      </c>
      <c r="AK1195" s="52">
        <f t="shared" si="96"/>
      </c>
    </row>
    <row r="1196" spans="1:37" ht="12.75">
      <c r="A1196" s="36">
        <v>10424863</v>
      </c>
      <c r="B1196" s="60" t="s">
        <v>6</v>
      </c>
      <c r="C1196" s="60" t="s">
        <v>450</v>
      </c>
      <c r="D1196" s="27"/>
      <c r="E1196" s="36" t="s">
        <v>418</v>
      </c>
      <c r="F1196" s="72">
        <v>260</v>
      </c>
      <c r="G1196" s="53"/>
      <c r="H1196" s="53"/>
      <c r="I1196" s="53"/>
      <c r="J1196" s="53"/>
      <c r="K1196" s="27"/>
      <c r="L1196" s="27"/>
      <c r="M1196" s="27"/>
      <c r="N1196" s="27"/>
      <c r="O1196" s="27"/>
      <c r="P1196" s="27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76">
        <v>39</v>
      </c>
      <c r="AE1196" s="79">
        <v>39</v>
      </c>
      <c r="AF1196" s="79">
        <v>0</v>
      </c>
      <c r="AG1196" s="79">
        <f t="shared" si="95"/>
        <v>39</v>
      </c>
      <c r="AH1196" s="46">
        <f t="shared" si="97"/>
        <v>10140</v>
      </c>
      <c r="AI1196" s="29">
        <f t="shared" si="98"/>
        <v>0</v>
      </c>
      <c r="AJ1196" s="30">
        <f t="shared" si="99"/>
        <v>0</v>
      </c>
      <c r="AK1196" s="52">
        <f t="shared" si="96"/>
      </c>
    </row>
    <row r="1197" spans="1:37" ht="12.75">
      <c r="A1197" s="36">
        <v>10424865</v>
      </c>
      <c r="B1197" s="60" t="s">
        <v>6</v>
      </c>
      <c r="C1197" s="60" t="s">
        <v>451</v>
      </c>
      <c r="D1197" s="27"/>
      <c r="E1197" s="36" t="s">
        <v>418</v>
      </c>
      <c r="F1197" s="72">
        <v>260</v>
      </c>
      <c r="G1197" s="53"/>
      <c r="H1197" s="53"/>
      <c r="I1197" s="53"/>
      <c r="J1197" s="53"/>
      <c r="K1197" s="27"/>
      <c r="L1197" s="27"/>
      <c r="M1197" s="27"/>
      <c r="N1197" s="27"/>
      <c r="O1197" s="27"/>
      <c r="P1197" s="27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76">
        <v>39</v>
      </c>
      <c r="AE1197" s="79">
        <v>39</v>
      </c>
      <c r="AF1197" s="79">
        <v>0</v>
      </c>
      <c r="AG1197" s="79">
        <f t="shared" si="95"/>
        <v>39</v>
      </c>
      <c r="AH1197" s="46">
        <f t="shared" si="97"/>
        <v>10140</v>
      </c>
      <c r="AI1197" s="29">
        <f t="shared" si="98"/>
        <v>0</v>
      </c>
      <c r="AJ1197" s="30">
        <f t="shared" si="99"/>
        <v>0</v>
      </c>
      <c r="AK1197" s="52">
        <f t="shared" si="96"/>
      </c>
    </row>
    <row r="1198" spans="1:37" ht="12.75">
      <c r="A1198" s="36">
        <v>10464098</v>
      </c>
      <c r="B1198" s="60" t="s">
        <v>6</v>
      </c>
      <c r="C1198" s="60" t="s">
        <v>614</v>
      </c>
      <c r="D1198" s="27"/>
      <c r="E1198" s="36" t="s">
        <v>418</v>
      </c>
      <c r="F1198" s="72">
        <v>260</v>
      </c>
      <c r="G1198" s="53"/>
      <c r="H1198" s="53"/>
      <c r="I1198" s="53"/>
      <c r="J1198" s="53"/>
      <c r="K1198" s="27"/>
      <c r="L1198" s="27"/>
      <c r="M1198" s="27"/>
      <c r="N1198" s="27"/>
      <c r="O1198" s="27"/>
      <c r="P1198" s="27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76">
        <v>39</v>
      </c>
      <c r="AE1198" s="79">
        <v>39</v>
      </c>
      <c r="AF1198" s="79">
        <v>0</v>
      </c>
      <c r="AG1198" s="79">
        <f t="shared" si="95"/>
        <v>39</v>
      </c>
      <c r="AH1198" s="46">
        <f t="shared" si="97"/>
        <v>10140</v>
      </c>
      <c r="AI1198" s="29">
        <f t="shared" si="98"/>
        <v>0</v>
      </c>
      <c r="AJ1198" s="30">
        <f t="shared" si="99"/>
        <v>0</v>
      </c>
      <c r="AK1198" s="52">
        <f t="shared" si="96"/>
      </c>
    </row>
    <row r="1199" spans="1:37" ht="12.75">
      <c r="A1199" s="36">
        <v>10372669</v>
      </c>
      <c r="B1199" s="60" t="s">
        <v>6</v>
      </c>
      <c r="C1199" s="60" t="s">
        <v>615</v>
      </c>
      <c r="D1199" s="27"/>
      <c r="E1199" s="36" t="s">
        <v>418</v>
      </c>
      <c r="F1199" s="72">
        <v>260</v>
      </c>
      <c r="G1199" s="53"/>
      <c r="H1199" s="53"/>
      <c r="I1199" s="53"/>
      <c r="J1199" s="53"/>
      <c r="K1199" s="27"/>
      <c r="L1199" s="27"/>
      <c r="M1199" s="27"/>
      <c r="N1199" s="27"/>
      <c r="O1199" s="27"/>
      <c r="P1199" s="27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76">
        <v>39</v>
      </c>
      <c r="AE1199" s="79">
        <v>39</v>
      </c>
      <c r="AF1199" s="79">
        <v>0</v>
      </c>
      <c r="AG1199" s="79">
        <f t="shared" si="95"/>
        <v>39</v>
      </c>
      <c r="AH1199" s="46">
        <f t="shared" si="97"/>
        <v>10140</v>
      </c>
      <c r="AI1199" s="29">
        <f t="shared" si="98"/>
        <v>0</v>
      </c>
      <c r="AJ1199" s="30">
        <f t="shared" si="99"/>
        <v>0</v>
      </c>
      <c r="AK1199" s="52">
        <f t="shared" si="96"/>
      </c>
    </row>
    <row r="1200" spans="1:37" ht="12.75">
      <c r="A1200" s="36">
        <v>10424871</v>
      </c>
      <c r="B1200" s="60" t="s">
        <v>6</v>
      </c>
      <c r="C1200" s="60" t="s">
        <v>452</v>
      </c>
      <c r="D1200" s="27"/>
      <c r="E1200" s="36" t="s">
        <v>418</v>
      </c>
      <c r="F1200" s="72">
        <v>260</v>
      </c>
      <c r="G1200" s="53"/>
      <c r="H1200" s="53"/>
      <c r="I1200" s="53"/>
      <c r="J1200" s="53"/>
      <c r="K1200" s="27"/>
      <c r="L1200" s="27"/>
      <c r="M1200" s="27"/>
      <c r="N1200" s="27"/>
      <c r="O1200" s="27"/>
      <c r="P1200" s="27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76">
        <v>39</v>
      </c>
      <c r="AE1200" s="79">
        <v>39</v>
      </c>
      <c r="AF1200" s="79">
        <v>0</v>
      </c>
      <c r="AG1200" s="79">
        <f t="shared" si="95"/>
        <v>39</v>
      </c>
      <c r="AH1200" s="46">
        <f t="shared" si="97"/>
        <v>10140</v>
      </c>
      <c r="AI1200" s="29">
        <f t="shared" si="98"/>
        <v>0</v>
      </c>
      <c r="AJ1200" s="30">
        <f t="shared" si="99"/>
        <v>0</v>
      </c>
      <c r="AK1200" s="52">
        <f t="shared" si="96"/>
      </c>
    </row>
    <row r="1201" spans="1:37" ht="12.75">
      <c r="A1201" s="36">
        <v>10424873</v>
      </c>
      <c r="B1201" s="60" t="s">
        <v>6</v>
      </c>
      <c r="C1201" s="60" t="s">
        <v>453</v>
      </c>
      <c r="D1201" s="27"/>
      <c r="E1201" s="36" t="s">
        <v>418</v>
      </c>
      <c r="F1201" s="72">
        <v>260</v>
      </c>
      <c r="G1201" s="53"/>
      <c r="H1201" s="53"/>
      <c r="I1201" s="53"/>
      <c r="J1201" s="53"/>
      <c r="K1201" s="27"/>
      <c r="L1201" s="27"/>
      <c r="M1201" s="27"/>
      <c r="N1201" s="27"/>
      <c r="O1201" s="27"/>
      <c r="P1201" s="27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76">
        <v>39</v>
      </c>
      <c r="AE1201" s="79">
        <v>39</v>
      </c>
      <c r="AF1201" s="79">
        <v>0</v>
      </c>
      <c r="AG1201" s="79">
        <f t="shared" si="95"/>
        <v>39</v>
      </c>
      <c r="AH1201" s="46">
        <f t="shared" si="97"/>
        <v>10140</v>
      </c>
      <c r="AI1201" s="29">
        <f t="shared" si="98"/>
        <v>0</v>
      </c>
      <c r="AJ1201" s="30">
        <f t="shared" si="99"/>
        <v>0</v>
      </c>
      <c r="AK1201" s="52">
        <f t="shared" si="96"/>
      </c>
    </row>
    <row r="1202" spans="1:37" ht="12.75">
      <c r="A1202" s="36">
        <v>10424859</v>
      </c>
      <c r="B1202" s="60" t="s">
        <v>6</v>
      </c>
      <c r="C1202" s="60" t="s">
        <v>448</v>
      </c>
      <c r="D1202" s="27"/>
      <c r="E1202" s="36" t="s">
        <v>418</v>
      </c>
      <c r="F1202" s="72">
        <v>260</v>
      </c>
      <c r="G1202" s="53"/>
      <c r="H1202" s="53"/>
      <c r="I1202" s="53"/>
      <c r="J1202" s="53"/>
      <c r="K1202" s="27"/>
      <c r="L1202" s="27"/>
      <c r="M1202" s="27"/>
      <c r="N1202" s="27"/>
      <c r="O1202" s="27"/>
      <c r="P1202" s="27"/>
      <c r="Q1202" s="27"/>
      <c r="R1202" s="27"/>
      <c r="S1202" s="27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76">
        <v>39</v>
      </c>
      <c r="AE1202" s="79">
        <v>39</v>
      </c>
      <c r="AF1202" s="79">
        <v>0</v>
      </c>
      <c r="AG1202" s="79">
        <f t="shared" si="95"/>
        <v>39</v>
      </c>
      <c r="AH1202" s="46">
        <f t="shared" si="97"/>
        <v>10140</v>
      </c>
      <c r="AI1202" s="29">
        <f t="shared" si="98"/>
        <v>0</v>
      </c>
      <c r="AJ1202" s="30">
        <f t="shared" si="99"/>
        <v>0</v>
      </c>
      <c r="AK1202" s="52">
        <f t="shared" si="96"/>
      </c>
    </row>
    <row r="1203" spans="1:37" ht="12.75">
      <c r="A1203" s="118" t="s">
        <v>593</v>
      </c>
      <c r="B1203" s="60"/>
      <c r="C1203" s="60"/>
      <c r="D1203" s="26"/>
      <c r="E1203" s="36" t="s">
        <v>418</v>
      </c>
      <c r="F1203" s="53"/>
      <c r="G1203" s="106" t="s">
        <v>31</v>
      </c>
      <c r="H1203" s="106" t="s">
        <v>19</v>
      </c>
      <c r="I1203" s="106" t="s">
        <v>20</v>
      </c>
      <c r="J1203" s="106" t="s">
        <v>21</v>
      </c>
      <c r="K1203" s="106" t="s">
        <v>22</v>
      </c>
      <c r="L1203" s="106" t="s">
        <v>23</v>
      </c>
      <c r="M1203" s="106" t="s">
        <v>24</v>
      </c>
      <c r="N1203" s="106" t="s">
        <v>25</v>
      </c>
      <c r="O1203" s="106" t="s">
        <v>26</v>
      </c>
      <c r="P1203" s="106" t="s">
        <v>27</v>
      </c>
      <c r="Q1203" s="106" t="s">
        <v>28</v>
      </c>
      <c r="R1203" s="106" t="s">
        <v>29</v>
      </c>
      <c r="S1203" s="106" t="s">
        <v>76</v>
      </c>
      <c r="T1203" s="106" t="s">
        <v>184</v>
      </c>
      <c r="U1203" s="106" t="s">
        <v>301</v>
      </c>
      <c r="V1203" s="106" t="s">
        <v>302</v>
      </c>
      <c r="W1203" s="106" t="s">
        <v>576</v>
      </c>
      <c r="X1203" s="106" t="s">
        <v>303</v>
      </c>
      <c r="Y1203" s="106" t="s">
        <v>577</v>
      </c>
      <c r="Z1203" s="106" t="s">
        <v>304</v>
      </c>
      <c r="AA1203" s="106" t="s">
        <v>305</v>
      </c>
      <c r="AB1203" s="106" t="s">
        <v>306</v>
      </c>
      <c r="AC1203" s="106" t="s">
        <v>645</v>
      </c>
      <c r="AD1203" s="76"/>
      <c r="AE1203" s="79"/>
      <c r="AF1203" s="79"/>
      <c r="AG1203" s="79"/>
      <c r="AH1203" s="46">
        <f t="shared" si="97"/>
      </c>
      <c r="AI1203" s="29">
        <f t="shared" si="98"/>
      </c>
      <c r="AJ1203" s="30">
        <f t="shared" si="99"/>
      </c>
      <c r="AK1203" s="52"/>
    </row>
    <row r="1204" spans="1:37" ht="12.75">
      <c r="A1204" s="36">
        <v>10424852</v>
      </c>
      <c r="B1204" s="60" t="s">
        <v>6</v>
      </c>
      <c r="C1204" s="60" t="s">
        <v>445</v>
      </c>
      <c r="D1204" s="27"/>
      <c r="E1204" s="36" t="s">
        <v>418</v>
      </c>
      <c r="F1204" s="31">
        <v>440</v>
      </c>
      <c r="G1204" s="53"/>
      <c r="H1204" s="53"/>
      <c r="I1204" s="53"/>
      <c r="J1204" s="53"/>
      <c r="K1204" s="27"/>
      <c r="L1204" s="27"/>
      <c r="M1204" s="27"/>
      <c r="N1204" s="27"/>
      <c r="O1204" s="27"/>
      <c r="P1204" s="27"/>
      <c r="Q1204" s="27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76">
        <v>27</v>
      </c>
      <c r="AE1204" s="79">
        <v>27</v>
      </c>
      <c r="AF1204" s="79">
        <v>0</v>
      </c>
      <c r="AG1204" s="79">
        <f t="shared" si="95"/>
        <v>27</v>
      </c>
      <c r="AH1204" s="46">
        <f t="shared" si="97"/>
        <v>11880</v>
      </c>
      <c r="AI1204" s="29">
        <f t="shared" si="98"/>
        <v>0</v>
      </c>
      <c r="AJ1204" s="30">
        <f t="shared" si="99"/>
        <v>0</v>
      </c>
      <c r="AK1204" s="52">
        <f t="shared" si="96"/>
      </c>
    </row>
    <row r="1205" spans="1:37" ht="12.75">
      <c r="A1205" s="36">
        <v>10009400</v>
      </c>
      <c r="B1205" s="60" t="s">
        <v>6</v>
      </c>
      <c r="C1205" s="60" t="s">
        <v>526</v>
      </c>
      <c r="D1205" s="27"/>
      <c r="E1205" s="36" t="s">
        <v>418</v>
      </c>
      <c r="F1205" s="31">
        <v>440</v>
      </c>
      <c r="G1205" s="53"/>
      <c r="H1205" s="53"/>
      <c r="I1205" s="53"/>
      <c r="J1205" s="53"/>
      <c r="K1205" s="27"/>
      <c r="L1205" s="27"/>
      <c r="M1205" s="27"/>
      <c r="N1205" s="27"/>
      <c r="O1205" s="27"/>
      <c r="P1205" s="27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76">
        <v>27</v>
      </c>
      <c r="AE1205" s="79">
        <v>27</v>
      </c>
      <c r="AF1205" s="79">
        <v>0</v>
      </c>
      <c r="AG1205" s="79">
        <f t="shared" si="95"/>
        <v>27</v>
      </c>
      <c r="AH1205" s="46">
        <f t="shared" si="97"/>
        <v>11880</v>
      </c>
      <c r="AI1205" s="29">
        <f t="shared" si="98"/>
        <v>0</v>
      </c>
      <c r="AJ1205" s="30">
        <f t="shared" si="99"/>
        <v>0</v>
      </c>
      <c r="AK1205" s="52">
        <f t="shared" si="96"/>
      </c>
    </row>
    <row r="1206" spans="1:37" ht="12.75">
      <c r="A1206" s="36">
        <v>10424851</v>
      </c>
      <c r="B1206" s="60" t="s">
        <v>6</v>
      </c>
      <c r="C1206" s="60" t="s">
        <v>445</v>
      </c>
      <c r="D1206" s="27"/>
      <c r="E1206" s="36" t="s">
        <v>418</v>
      </c>
      <c r="F1206" s="72">
        <v>260</v>
      </c>
      <c r="G1206" s="53"/>
      <c r="H1206" s="53"/>
      <c r="I1206" s="53"/>
      <c r="J1206" s="53"/>
      <c r="K1206" s="27"/>
      <c r="L1206" s="27"/>
      <c r="M1206" s="27"/>
      <c r="N1206" s="27"/>
      <c r="O1206" s="27"/>
      <c r="P1206" s="27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76">
        <v>39</v>
      </c>
      <c r="AE1206" s="79">
        <v>39</v>
      </c>
      <c r="AF1206" s="79">
        <v>0</v>
      </c>
      <c r="AG1206" s="79">
        <f t="shared" si="95"/>
        <v>39</v>
      </c>
      <c r="AH1206" s="46">
        <f t="shared" si="97"/>
        <v>10140</v>
      </c>
      <c r="AI1206" s="29">
        <f t="shared" si="98"/>
        <v>0</v>
      </c>
      <c r="AJ1206" s="30">
        <f t="shared" si="99"/>
        <v>0</v>
      </c>
      <c r="AK1206" s="52">
        <f t="shared" si="96"/>
      </c>
    </row>
    <row r="1207" spans="1:37" ht="12.75">
      <c r="A1207" s="36">
        <v>10008667</v>
      </c>
      <c r="B1207" s="60" t="s">
        <v>6</v>
      </c>
      <c r="C1207" s="60" t="s">
        <v>526</v>
      </c>
      <c r="D1207" s="27"/>
      <c r="E1207" s="36" t="s">
        <v>418</v>
      </c>
      <c r="F1207" s="72">
        <v>260</v>
      </c>
      <c r="G1207" s="53"/>
      <c r="H1207" s="53"/>
      <c r="I1207" s="53"/>
      <c r="J1207" s="53"/>
      <c r="K1207" s="27"/>
      <c r="L1207" s="27"/>
      <c r="M1207" s="27"/>
      <c r="N1207" s="27"/>
      <c r="O1207" s="27"/>
      <c r="P1207" s="27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76">
        <v>39</v>
      </c>
      <c r="AE1207" s="79">
        <v>39</v>
      </c>
      <c r="AF1207" s="79">
        <v>0</v>
      </c>
      <c r="AG1207" s="79">
        <f t="shared" si="95"/>
        <v>39</v>
      </c>
      <c r="AH1207" s="46">
        <f t="shared" si="97"/>
        <v>10140</v>
      </c>
      <c r="AI1207" s="29">
        <f t="shared" si="98"/>
        <v>0</v>
      </c>
      <c r="AJ1207" s="30">
        <f t="shared" si="99"/>
        <v>0</v>
      </c>
      <c r="AK1207" s="52">
        <f t="shared" si="96"/>
      </c>
    </row>
    <row r="1208" spans="1:37" ht="12.75">
      <c r="A1208" s="116" t="s">
        <v>131</v>
      </c>
      <c r="B1208" s="60"/>
      <c r="C1208" s="60"/>
      <c r="D1208" s="48"/>
      <c r="E1208" s="36" t="s">
        <v>418</v>
      </c>
      <c r="F1208" s="53"/>
      <c r="G1208" s="106" t="s">
        <v>31</v>
      </c>
      <c r="H1208" s="106" t="s">
        <v>19</v>
      </c>
      <c r="I1208" s="106" t="s">
        <v>20</v>
      </c>
      <c r="J1208" s="106" t="s">
        <v>21</v>
      </c>
      <c r="K1208" s="106" t="s">
        <v>22</v>
      </c>
      <c r="L1208" s="106" t="s">
        <v>23</v>
      </c>
      <c r="M1208" s="106" t="s">
        <v>24</v>
      </c>
      <c r="N1208" s="106" t="s">
        <v>25</v>
      </c>
      <c r="O1208" s="106" t="s">
        <v>26</v>
      </c>
      <c r="P1208" s="106" t="s">
        <v>27</v>
      </c>
      <c r="Q1208" s="106" t="s">
        <v>28</v>
      </c>
      <c r="R1208" s="106" t="s">
        <v>29</v>
      </c>
      <c r="S1208" s="106" t="s">
        <v>76</v>
      </c>
      <c r="T1208" s="106" t="s">
        <v>184</v>
      </c>
      <c r="U1208" s="106" t="s">
        <v>301</v>
      </c>
      <c r="V1208" s="106" t="s">
        <v>302</v>
      </c>
      <c r="W1208" s="106" t="s">
        <v>576</v>
      </c>
      <c r="X1208" s="106" t="s">
        <v>303</v>
      </c>
      <c r="Y1208" s="106" t="s">
        <v>577</v>
      </c>
      <c r="Z1208" s="106" t="s">
        <v>304</v>
      </c>
      <c r="AA1208" s="106" t="s">
        <v>305</v>
      </c>
      <c r="AB1208" s="106" t="s">
        <v>306</v>
      </c>
      <c r="AC1208" s="106" t="s">
        <v>645</v>
      </c>
      <c r="AD1208" s="76"/>
      <c r="AE1208" s="79"/>
      <c r="AF1208" s="79"/>
      <c r="AG1208" s="79"/>
      <c r="AH1208" s="46">
        <f t="shared" si="97"/>
      </c>
      <c r="AI1208" s="29">
        <f t="shared" si="98"/>
      </c>
      <c r="AJ1208" s="30">
        <f t="shared" si="99"/>
      </c>
      <c r="AK1208" s="52"/>
    </row>
    <row r="1209" spans="1:37" ht="12.75">
      <c r="A1209" s="36">
        <v>10008687</v>
      </c>
      <c r="B1209" s="60" t="s">
        <v>80</v>
      </c>
      <c r="C1209" s="60" t="s">
        <v>970</v>
      </c>
      <c r="D1209" s="27"/>
      <c r="E1209" s="36" t="s">
        <v>418</v>
      </c>
      <c r="F1209" s="72">
        <v>260</v>
      </c>
      <c r="G1209" s="53"/>
      <c r="H1209" s="53"/>
      <c r="I1209" s="53"/>
      <c r="J1209" s="27"/>
      <c r="K1209" s="27"/>
      <c r="L1209" s="27"/>
      <c r="M1209" s="27"/>
      <c r="N1209" s="27"/>
      <c r="O1209" s="27"/>
      <c r="P1209" s="27"/>
      <c r="Q1209" s="27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76">
        <v>67</v>
      </c>
      <c r="AE1209" s="79">
        <v>67</v>
      </c>
      <c r="AF1209" s="79">
        <v>0</v>
      </c>
      <c r="AG1209" s="79">
        <f t="shared" si="95"/>
        <v>67</v>
      </c>
      <c r="AH1209" s="46">
        <f t="shared" si="97"/>
        <v>17420</v>
      </c>
      <c r="AI1209" s="29">
        <f t="shared" si="98"/>
        <v>0</v>
      </c>
      <c r="AJ1209" s="30">
        <f t="shared" si="99"/>
        <v>0</v>
      </c>
      <c r="AK1209" s="52">
        <f t="shared" si="96"/>
      </c>
    </row>
    <row r="1210" spans="1:37" ht="12.75">
      <c r="A1210" s="66" t="s">
        <v>248</v>
      </c>
      <c r="B1210" s="60"/>
      <c r="C1210" s="60"/>
      <c r="D1210" s="26"/>
      <c r="E1210" s="36" t="s">
        <v>418</v>
      </c>
      <c r="F1210" s="53"/>
      <c r="G1210" s="106" t="s">
        <v>31</v>
      </c>
      <c r="H1210" s="106" t="s">
        <v>19</v>
      </c>
      <c r="I1210" s="106" t="s">
        <v>20</v>
      </c>
      <c r="J1210" s="106" t="s">
        <v>21</v>
      </c>
      <c r="K1210" s="106" t="s">
        <v>22</v>
      </c>
      <c r="L1210" s="106" t="s">
        <v>23</v>
      </c>
      <c r="M1210" s="106" t="s">
        <v>24</v>
      </c>
      <c r="N1210" s="106" t="s">
        <v>25</v>
      </c>
      <c r="O1210" s="106" t="s">
        <v>26</v>
      </c>
      <c r="P1210" s="106" t="s">
        <v>27</v>
      </c>
      <c r="Q1210" s="106" t="s">
        <v>28</v>
      </c>
      <c r="R1210" s="106" t="s">
        <v>29</v>
      </c>
      <c r="S1210" s="106" t="s">
        <v>76</v>
      </c>
      <c r="T1210" s="106" t="s">
        <v>184</v>
      </c>
      <c r="U1210" s="106" t="s">
        <v>301</v>
      </c>
      <c r="V1210" s="106" t="s">
        <v>302</v>
      </c>
      <c r="W1210" s="106" t="s">
        <v>576</v>
      </c>
      <c r="X1210" s="106" t="s">
        <v>303</v>
      </c>
      <c r="Y1210" s="106" t="s">
        <v>577</v>
      </c>
      <c r="Z1210" s="106" t="s">
        <v>304</v>
      </c>
      <c r="AA1210" s="106" t="s">
        <v>305</v>
      </c>
      <c r="AB1210" s="106" t="s">
        <v>306</v>
      </c>
      <c r="AC1210" s="106" t="s">
        <v>645</v>
      </c>
      <c r="AD1210" s="76"/>
      <c r="AE1210" s="79"/>
      <c r="AF1210" s="79"/>
      <c r="AG1210" s="79"/>
      <c r="AH1210" s="46">
        <f t="shared" si="97"/>
      </c>
      <c r="AI1210" s="29">
        <f t="shared" si="98"/>
      </c>
      <c r="AJ1210" s="30">
        <f t="shared" si="99"/>
      </c>
      <c r="AK1210" s="52"/>
    </row>
    <row r="1211" spans="1:37" ht="12.75">
      <c r="A1211" s="36">
        <v>10451537</v>
      </c>
      <c r="B1211" s="60" t="s">
        <v>249</v>
      </c>
      <c r="C1211" s="60" t="s">
        <v>971</v>
      </c>
      <c r="D1211" s="27"/>
      <c r="E1211" s="36" t="s">
        <v>418</v>
      </c>
      <c r="F1211" s="27">
        <v>465</v>
      </c>
      <c r="G1211" s="53"/>
      <c r="H1211" s="53"/>
      <c r="I1211" s="53"/>
      <c r="J1211" s="27"/>
      <c r="K1211" s="27"/>
      <c r="L1211" s="27"/>
      <c r="M1211" s="27"/>
      <c r="N1211" s="27"/>
      <c r="O1211" s="27"/>
      <c r="P1211" s="27"/>
      <c r="Q1211" s="27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76">
        <v>26</v>
      </c>
      <c r="AE1211" s="79">
        <v>26</v>
      </c>
      <c r="AF1211" s="79">
        <v>0</v>
      </c>
      <c r="AG1211" s="79">
        <f aca="true" t="shared" si="100" ref="AG1211:AG1273">AE1211*(1-$AH$16)+AF1211</f>
        <v>26</v>
      </c>
      <c r="AH1211" s="46">
        <f t="shared" si="97"/>
        <v>12090</v>
      </c>
      <c r="AI1211" s="29">
        <f t="shared" si="98"/>
        <v>0</v>
      </c>
      <c r="AJ1211" s="30">
        <f t="shared" si="99"/>
        <v>0</v>
      </c>
      <c r="AK1211" s="52">
        <f aca="true" t="shared" si="101" ref="AK1211:AK1273">IF(AI1211=0,"",F1211*AI1211)</f>
      </c>
    </row>
    <row r="1212" spans="1:37" ht="12.75">
      <c r="A1212" s="36">
        <v>10451539</v>
      </c>
      <c r="B1212" s="60" t="s">
        <v>249</v>
      </c>
      <c r="C1212" s="60" t="s">
        <v>972</v>
      </c>
      <c r="D1212" s="27"/>
      <c r="E1212" s="36" t="s">
        <v>418</v>
      </c>
      <c r="F1212" s="27">
        <v>465</v>
      </c>
      <c r="G1212" s="53"/>
      <c r="H1212" s="53"/>
      <c r="I1212" s="53"/>
      <c r="J1212" s="27"/>
      <c r="K1212" s="27"/>
      <c r="L1212" s="27"/>
      <c r="M1212" s="27"/>
      <c r="N1212" s="27"/>
      <c r="O1212" s="27"/>
      <c r="P1212" s="27"/>
      <c r="Q1212" s="27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76">
        <v>26</v>
      </c>
      <c r="AE1212" s="79">
        <v>26</v>
      </c>
      <c r="AF1212" s="79">
        <v>0</v>
      </c>
      <c r="AG1212" s="79">
        <f t="shared" si="100"/>
        <v>26</v>
      </c>
      <c r="AH1212" s="46">
        <f t="shared" si="97"/>
        <v>12090</v>
      </c>
      <c r="AI1212" s="29">
        <f t="shared" si="98"/>
        <v>0</v>
      </c>
      <c r="AJ1212" s="30">
        <f t="shared" si="99"/>
        <v>0</v>
      </c>
      <c r="AK1212" s="52">
        <f t="shared" si="101"/>
      </c>
    </row>
    <row r="1213" spans="1:37" ht="12.75">
      <c r="A1213" s="36">
        <v>10451542</v>
      </c>
      <c r="B1213" s="60" t="s">
        <v>249</v>
      </c>
      <c r="C1213" s="60" t="s">
        <v>973</v>
      </c>
      <c r="D1213" s="27"/>
      <c r="E1213" s="36" t="s">
        <v>418</v>
      </c>
      <c r="F1213" s="27">
        <v>465</v>
      </c>
      <c r="G1213" s="53"/>
      <c r="H1213" s="53"/>
      <c r="I1213" s="53"/>
      <c r="J1213" s="27"/>
      <c r="K1213" s="27"/>
      <c r="L1213" s="27"/>
      <c r="M1213" s="27"/>
      <c r="N1213" s="27"/>
      <c r="O1213" s="27"/>
      <c r="P1213" s="27"/>
      <c r="Q1213" s="27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76">
        <v>26</v>
      </c>
      <c r="AE1213" s="79">
        <v>26</v>
      </c>
      <c r="AF1213" s="79">
        <v>0</v>
      </c>
      <c r="AG1213" s="79">
        <f t="shared" si="100"/>
        <v>26</v>
      </c>
      <c r="AH1213" s="46">
        <f t="shared" si="97"/>
        <v>12090</v>
      </c>
      <c r="AI1213" s="29">
        <f t="shared" si="98"/>
        <v>0</v>
      </c>
      <c r="AJ1213" s="30">
        <f t="shared" si="99"/>
        <v>0</v>
      </c>
      <c r="AK1213" s="52">
        <f t="shared" si="101"/>
      </c>
    </row>
    <row r="1214" spans="1:37" ht="12.75">
      <c r="A1214" s="93">
        <v>11072194</v>
      </c>
      <c r="B1214" s="60" t="s">
        <v>249</v>
      </c>
      <c r="C1214" s="60" t="s">
        <v>1897</v>
      </c>
      <c r="D1214" s="82" t="s">
        <v>1314</v>
      </c>
      <c r="E1214" s="36" t="s">
        <v>418</v>
      </c>
      <c r="F1214" s="27">
        <v>465</v>
      </c>
      <c r="G1214" s="53"/>
      <c r="H1214" s="53"/>
      <c r="I1214" s="53"/>
      <c r="J1214" s="27"/>
      <c r="K1214" s="27"/>
      <c r="L1214" s="27"/>
      <c r="M1214" s="27"/>
      <c r="N1214" s="27"/>
      <c r="O1214" s="27"/>
      <c r="P1214" s="27"/>
      <c r="Q1214" s="27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76">
        <v>26</v>
      </c>
      <c r="AE1214" s="79">
        <v>26</v>
      </c>
      <c r="AF1214" s="79">
        <v>0</v>
      </c>
      <c r="AG1214" s="79">
        <f t="shared" si="100"/>
        <v>26</v>
      </c>
      <c r="AH1214" s="46">
        <f t="shared" si="97"/>
        <v>12090</v>
      </c>
      <c r="AI1214" s="29">
        <f t="shared" si="98"/>
        <v>0</v>
      </c>
      <c r="AJ1214" s="30">
        <f t="shared" si="99"/>
        <v>0</v>
      </c>
      <c r="AK1214" s="52">
        <f t="shared" si="101"/>
      </c>
    </row>
    <row r="1215" spans="1:37" ht="12.75">
      <c r="A1215" s="36">
        <v>10009433</v>
      </c>
      <c r="B1215" s="60" t="s">
        <v>249</v>
      </c>
      <c r="C1215" s="60" t="s">
        <v>250</v>
      </c>
      <c r="D1215" s="27"/>
      <c r="E1215" s="36" t="s">
        <v>418</v>
      </c>
      <c r="F1215" s="27">
        <v>465</v>
      </c>
      <c r="G1215" s="53"/>
      <c r="H1215" s="53"/>
      <c r="I1215" s="53"/>
      <c r="J1215" s="27"/>
      <c r="K1215" s="27"/>
      <c r="L1215" s="27"/>
      <c r="M1215" s="27"/>
      <c r="N1215" s="27"/>
      <c r="O1215" s="27"/>
      <c r="P1215" s="27"/>
      <c r="Q1215" s="27"/>
      <c r="R1215" s="27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76">
        <v>26</v>
      </c>
      <c r="AE1215" s="79">
        <v>26</v>
      </c>
      <c r="AF1215" s="79">
        <v>0</v>
      </c>
      <c r="AG1215" s="79">
        <f t="shared" si="100"/>
        <v>26</v>
      </c>
      <c r="AH1215" s="46">
        <f t="shared" si="97"/>
        <v>12090</v>
      </c>
      <c r="AI1215" s="29">
        <f t="shared" si="98"/>
        <v>0</v>
      </c>
      <c r="AJ1215" s="30">
        <f t="shared" si="99"/>
        <v>0</v>
      </c>
      <c r="AK1215" s="52">
        <f t="shared" si="101"/>
      </c>
    </row>
    <row r="1216" spans="1:37" ht="12.75">
      <c r="A1216" s="36">
        <v>10009432</v>
      </c>
      <c r="B1216" s="60" t="s">
        <v>249</v>
      </c>
      <c r="C1216" s="60" t="s">
        <v>251</v>
      </c>
      <c r="D1216" s="27"/>
      <c r="E1216" s="36" t="s">
        <v>418</v>
      </c>
      <c r="F1216" s="27">
        <v>465</v>
      </c>
      <c r="G1216" s="53"/>
      <c r="H1216" s="53"/>
      <c r="I1216" s="53"/>
      <c r="J1216" s="27"/>
      <c r="K1216" s="27"/>
      <c r="L1216" s="27"/>
      <c r="M1216" s="27"/>
      <c r="N1216" s="27"/>
      <c r="O1216" s="27"/>
      <c r="P1216" s="27"/>
      <c r="Q1216" s="27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76">
        <v>26</v>
      </c>
      <c r="AE1216" s="79">
        <v>26</v>
      </c>
      <c r="AF1216" s="79">
        <v>0</v>
      </c>
      <c r="AG1216" s="79">
        <f t="shared" si="100"/>
        <v>26</v>
      </c>
      <c r="AH1216" s="46">
        <f t="shared" si="97"/>
        <v>12090</v>
      </c>
      <c r="AI1216" s="29">
        <f t="shared" si="98"/>
        <v>0</v>
      </c>
      <c r="AJ1216" s="30">
        <f t="shared" si="99"/>
        <v>0</v>
      </c>
      <c r="AK1216" s="52">
        <f t="shared" si="101"/>
      </c>
    </row>
    <row r="1217" spans="1:37" ht="12.75">
      <c r="A1217" s="93">
        <v>11083447</v>
      </c>
      <c r="B1217" s="60" t="s">
        <v>249</v>
      </c>
      <c r="C1217" s="60" t="s">
        <v>1833</v>
      </c>
      <c r="D1217" s="82" t="s">
        <v>1314</v>
      </c>
      <c r="E1217" s="36" t="s">
        <v>418</v>
      </c>
      <c r="F1217" s="27">
        <v>465</v>
      </c>
      <c r="G1217" s="53"/>
      <c r="H1217" s="53"/>
      <c r="I1217" s="53"/>
      <c r="J1217" s="27"/>
      <c r="K1217" s="27"/>
      <c r="L1217" s="27"/>
      <c r="M1217" s="27"/>
      <c r="N1217" s="27"/>
      <c r="O1217" s="27"/>
      <c r="P1217" s="27"/>
      <c r="Q1217" s="27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76">
        <v>26</v>
      </c>
      <c r="AE1217" s="79">
        <v>26</v>
      </c>
      <c r="AF1217" s="79">
        <v>0</v>
      </c>
      <c r="AG1217" s="79">
        <f t="shared" si="100"/>
        <v>26</v>
      </c>
      <c r="AH1217" s="46">
        <f t="shared" si="97"/>
        <v>12090</v>
      </c>
      <c r="AI1217" s="29">
        <f t="shared" si="98"/>
        <v>0</v>
      </c>
      <c r="AJ1217" s="30">
        <f t="shared" si="99"/>
        <v>0</v>
      </c>
      <c r="AK1217" s="52">
        <f t="shared" si="101"/>
      </c>
    </row>
    <row r="1218" spans="1:37" ht="12.75">
      <c r="A1218" s="36">
        <v>10356746</v>
      </c>
      <c r="B1218" s="60" t="s">
        <v>249</v>
      </c>
      <c r="C1218" s="60" t="s">
        <v>454</v>
      </c>
      <c r="D1218" s="27"/>
      <c r="E1218" s="36" t="s">
        <v>418</v>
      </c>
      <c r="F1218" s="27">
        <v>465</v>
      </c>
      <c r="G1218" s="53"/>
      <c r="H1218" s="53"/>
      <c r="I1218" s="53"/>
      <c r="J1218" s="27"/>
      <c r="K1218" s="27"/>
      <c r="L1218" s="27"/>
      <c r="M1218" s="27"/>
      <c r="N1218" s="27"/>
      <c r="O1218" s="27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76">
        <v>26</v>
      </c>
      <c r="AE1218" s="79">
        <v>26</v>
      </c>
      <c r="AF1218" s="79">
        <v>0</v>
      </c>
      <c r="AG1218" s="79">
        <f t="shared" si="100"/>
        <v>26</v>
      </c>
      <c r="AH1218" s="46">
        <f t="shared" si="97"/>
        <v>12090</v>
      </c>
      <c r="AI1218" s="29">
        <f t="shared" si="98"/>
        <v>0</v>
      </c>
      <c r="AJ1218" s="30">
        <f t="shared" si="99"/>
        <v>0</v>
      </c>
      <c r="AK1218" s="52">
        <f t="shared" si="101"/>
      </c>
    </row>
    <row r="1219" spans="1:37" ht="12.75">
      <c r="A1219" s="36">
        <v>10451538</v>
      </c>
      <c r="B1219" s="60" t="s">
        <v>249</v>
      </c>
      <c r="C1219" s="60" t="s">
        <v>972</v>
      </c>
      <c r="D1219" s="27"/>
      <c r="E1219" s="36" t="s">
        <v>418</v>
      </c>
      <c r="F1219" s="72">
        <v>260</v>
      </c>
      <c r="G1219" s="53"/>
      <c r="H1219" s="53"/>
      <c r="I1219" s="53"/>
      <c r="J1219" s="53"/>
      <c r="K1219" s="27"/>
      <c r="L1219" s="27"/>
      <c r="M1219" s="27"/>
      <c r="N1219" s="27"/>
      <c r="O1219" s="27"/>
      <c r="P1219" s="27"/>
      <c r="Q1219" s="27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76">
        <v>40</v>
      </c>
      <c r="AE1219" s="79">
        <v>40</v>
      </c>
      <c r="AF1219" s="79">
        <v>0</v>
      </c>
      <c r="AG1219" s="79">
        <f t="shared" si="100"/>
        <v>40</v>
      </c>
      <c r="AH1219" s="46">
        <f t="shared" si="97"/>
        <v>10400</v>
      </c>
      <c r="AI1219" s="29">
        <f t="shared" si="98"/>
        <v>0</v>
      </c>
      <c r="AJ1219" s="30">
        <f t="shared" si="99"/>
        <v>0</v>
      </c>
      <c r="AK1219" s="52">
        <f t="shared" si="101"/>
      </c>
    </row>
    <row r="1220" spans="1:37" ht="12.75">
      <c r="A1220" s="93">
        <v>11072193</v>
      </c>
      <c r="B1220" s="60" t="s">
        <v>249</v>
      </c>
      <c r="C1220" s="60" t="s">
        <v>1897</v>
      </c>
      <c r="D1220" s="82" t="s">
        <v>1314</v>
      </c>
      <c r="E1220" s="36" t="s">
        <v>418</v>
      </c>
      <c r="F1220" s="72">
        <v>260</v>
      </c>
      <c r="G1220" s="53"/>
      <c r="H1220" s="53"/>
      <c r="I1220" s="53"/>
      <c r="J1220" s="53"/>
      <c r="K1220" s="27"/>
      <c r="L1220" s="27"/>
      <c r="M1220" s="27"/>
      <c r="N1220" s="27"/>
      <c r="O1220" s="27"/>
      <c r="P1220" s="27"/>
      <c r="Q1220" s="27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76">
        <v>40</v>
      </c>
      <c r="AE1220" s="79">
        <v>40</v>
      </c>
      <c r="AF1220" s="79">
        <v>0</v>
      </c>
      <c r="AG1220" s="79">
        <f t="shared" si="100"/>
        <v>40</v>
      </c>
      <c r="AH1220" s="46">
        <f t="shared" si="97"/>
        <v>10400</v>
      </c>
      <c r="AI1220" s="29">
        <f t="shared" si="98"/>
        <v>0</v>
      </c>
      <c r="AJ1220" s="30">
        <f t="shared" si="99"/>
        <v>0</v>
      </c>
      <c r="AK1220" s="52">
        <f t="shared" si="101"/>
      </c>
    </row>
    <row r="1221" spans="1:37" ht="12.75">
      <c r="A1221" s="36">
        <v>10356745</v>
      </c>
      <c r="B1221" s="60" t="s">
        <v>249</v>
      </c>
      <c r="C1221" s="60" t="s">
        <v>454</v>
      </c>
      <c r="D1221" s="27"/>
      <c r="E1221" s="36" t="s">
        <v>418</v>
      </c>
      <c r="F1221" s="72">
        <v>260</v>
      </c>
      <c r="G1221" s="53"/>
      <c r="H1221" s="53"/>
      <c r="I1221" s="27"/>
      <c r="J1221" s="27"/>
      <c r="K1221" s="27"/>
      <c r="L1221" s="27"/>
      <c r="M1221" s="27"/>
      <c r="N1221" s="27"/>
      <c r="O1221" s="27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76">
        <v>40</v>
      </c>
      <c r="AE1221" s="79">
        <v>40</v>
      </c>
      <c r="AF1221" s="79">
        <v>0</v>
      </c>
      <c r="AG1221" s="79">
        <f t="shared" si="100"/>
        <v>40</v>
      </c>
      <c r="AH1221" s="46">
        <f t="shared" si="97"/>
        <v>10400</v>
      </c>
      <c r="AI1221" s="29">
        <f t="shared" si="98"/>
        <v>0</v>
      </c>
      <c r="AJ1221" s="30">
        <f t="shared" si="99"/>
        <v>0</v>
      </c>
      <c r="AK1221" s="52">
        <f t="shared" si="101"/>
      </c>
    </row>
    <row r="1222" spans="1:37" ht="12.75">
      <c r="A1222" s="66" t="s">
        <v>252</v>
      </c>
      <c r="B1222" s="60"/>
      <c r="C1222" s="60"/>
      <c r="D1222" s="26"/>
      <c r="E1222" s="36" t="s">
        <v>418</v>
      </c>
      <c r="F1222" s="53"/>
      <c r="G1222" s="106" t="s">
        <v>31</v>
      </c>
      <c r="H1222" s="106" t="s">
        <v>19</v>
      </c>
      <c r="I1222" s="106" t="s">
        <v>20</v>
      </c>
      <c r="J1222" s="106" t="s">
        <v>21</v>
      </c>
      <c r="K1222" s="106" t="s">
        <v>22</v>
      </c>
      <c r="L1222" s="106" t="s">
        <v>23</v>
      </c>
      <c r="M1222" s="106" t="s">
        <v>24</v>
      </c>
      <c r="N1222" s="106" t="s">
        <v>25</v>
      </c>
      <c r="O1222" s="106" t="s">
        <v>26</v>
      </c>
      <c r="P1222" s="106" t="s">
        <v>27</v>
      </c>
      <c r="Q1222" s="106" t="s">
        <v>28</v>
      </c>
      <c r="R1222" s="106" t="s">
        <v>29</v>
      </c>
      <c r="S1222" s="106" t="s">
        <v>76</v>
      </c>
      <c r="T1222" s="106" t="s">
        <v>184</v>
      </c>
      <c r="U1222" s="106" t="s">
        <v>301</v>
      </c>
      <c r="V1222" s="106" t="s">
        <v>302</v>
      </c>
      <c r="W1222" s="106" t="s">
        <v>576</v>
      </c>
      <c r="X1222" s="106" t="s">
        <v>303</v>
      </c>
      <c r="Y1222" s="106" t="s">
        <v>577</v>
      </c>
      <c r="Z1222" s="106" t="s">
        <v>304</v>
      </c>
      <c r="AA1222" s="106" t="s">
        <v>305</v>
      </c>
      <c r="AB1222" s="106" t="s">
        <v>306</v>
      </c>
      <c r="AC1222" s="106" t="s">
        <v>645</v>
      </c>
      <c r="AD1222" s="76"/>
      <c r="AE1222" s="79"/>
      <c r="AF1222" s="79"/>
      <c r="AG1222" s="79"/>
      <c r="AH1222" s="46">
        <f t="shared" si="97"/>
      </c>
      <c r="AI1222" s="29">
        <f t="shared" si="98"/>
      </c>
      <c r="AJ1222" s="30">
        <f t="shared" si="99"/>
      </c>
      <c r="AK1222" s="52"/>
    </row>
    <row r="1223" spans="1:37" ht="12.75">
      <c r="A1223" s="36">
        <v>10009425</v>
      </c>
      <c r="B1223" s="60" t="s">
        <v>252</v>
      </c>
      <c r="C1223" s="60" t="s">
        <v>1289</v>
      </c>
      <c r="D1223" s="27"/>
      <c r="E1223" s="36" t="s">
        <v>418</v>
      </c>
      <c r="F1223" s="27">
        <v>465</v>
      </c>
      <c r="G1223" s="53"/>
      <c r="H1223" s="53"/>
      <c r="I1223" s="53"/>
      <c r="J1223" s="27"/>
      <c r="K1223" s="27"/>
      <c r="L1223" s="27"/>
      <c r="M1223" s="27"/>
      <c r="N1223" s="27"/>
      <c r="O1223" s="27"/>
      <c r="P1223" s="27"/>
      <c r="Q1223" s="27"/>
      <c r="R1223" s="27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76">
        <v>26</v>
      </c>
      <c r="AE1223" s="79">
        <v>26</v>
      </c>
      <c r="AF1223" s="79">
        <v>0</v>
      </c>
      <c r="AG1223" s="79">
        <f t="shared" si="100"/>
        <v>26</v>
      </c>
      <c r="AH1223" s="46">
        <f t="shared" si="97"/>
        <v>12090</v>
      </c>
      <c r="AI1223" s="29">
        <f t="shared" si="98"/>
        <v>0</v>
      </c>
      <c r="AJ1223" s="30">
        <f t="shared" si="99"/>
        <v>0</v>
      </c>
      <c r="AK1223" s="52">
        <f t="shared" si="101"/>
      </c>
    </row>
    <row r="1224" spans="1:37" ht="12.75">
      <c r="A1224" s="93">
        <v>11083446</v>
      </c>
      <c r="B1224" s="60" t="s">
        <v>252</v>
      </c>
      <c r="C1224" s="60" t="s">
        <v>1767</v>
      </c>
      <c r="D1224" s="82" t="s">
        <v>1314</v>
      </c>
      <c r="E1224" s="36" t="s">
        <v>418</v>
      </c>
      <c r="F1224" s="27">
        <v>465</v>
      </c>
      <c r="G1224" s="53"/>
      <c r="H1224" s="53"/>
      <c r="I1224" s="27"/>
      <c r="J1224" s="27"/>
      <c r="K1224" s="27"/>
      <c r="L1224" s="27"/>
      <c r="M1224" s="27"/>
      <c r="N1224" s="27"/>
      <c r="O1224" s="27"/>
      <c r="P1224" s="27"/>
      <c r="Q1224" s="27"/>
      <c r="R1224" s="27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76">
        <v>26</v>
      </c>
      <c r="AE1224" s="79">
        <v>26</v>
      </c>
      <c r="AF1224" s="79">
        <v>0</v>
      </c>
      <c r="AG1224" s="79">
        <f t="shared" si="100"/>
        <v>26</v>
      </c>
      <c r="AH1224" s="46">
        <f t="shared" si="97"/>
        <v>12090</v>
      </c>
      <c r="AI1224" s="29">
        <f t="shared" si="98"/>
        <v>0</v>
      </c>
      <c r="AJ1224" s="30">
        <f t="shared" si="99"/>
        <v>0</v>
      </c>
      <c r="AK1224" s="52">
        <f t="shared" si="101"/>
      </c>
    </row>
    <row r="1225" spans="1:37" ht="12.75">
      <c r="A1225" s="36">
        <v>10009422</v>
      </c>
      <c r="B1225" s="60" t="s">
        <v>252</v>
      </c>
      <c r="C1225" s="60" t="s">
        <v>1221</v>
      </c>
      <c r="D1225" s="27"/>
      <c r="E1225" s="36" t="s">
        <v>418</v>
      </c>
      <c r="F1225" s="27">
        <v>465</v>
      </c>
      <c r="G1225" s="53"/>
      <c r="H1225" s="53"/>
      <c r="I1225" s="27"/>
      <c r="J1225" s="27"/>
      <c r="K1225" s="27"/>
      <c r="L1225" s="27"/>
      <c r="M1225" s="27"/>
      <c r="N1225" s="27"/>
      <c r="O1225" s="27"/>
      <c r="P1225" s="27"/>
      <c r="Q1225" s="27"/>
      <c r="R1225" s="27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76">
        <v>26</v>
      </c>
      <c r="AE1225" s="79">
        <v>26</v>
      </c>
      <c r="AF1225" s="79">
        <v>0</v>
      </c>
      <c r="AG1225" s="79">
        <f t="shared" si="100"/>
        <v>26</v>
      </c>
      <c r="AH1225" s="46">
        <f t="shared" si="97"/>
        <v>12090</v>
      </c>
      <c r="AI1225" s="29">
        <f t="shared" si="98"/>
        <v>0</v>
      </c>
      <c r="AJ1225" s="30">
        <f t="shared" si="99"/>
        <v>0</v>
      </c>
      <c r="AK1225" s="52">
        <f t="shared" si="101"/>
      </c>
    </row>
    <row r="1226" spans="1:37" ht="12.75">
      <c r="A1226" s="93">
        <v>11043266</v>
      </c>
      <c r="B1226" s="60" t="s">
        <v>252</v>
      </c>
      <c r="C1226" s="60" t="s">
        <v>1834</v>
      </c>
      <c r="D1226" s="82" t="s">
        <v>1314</v>
      </c>
      <c r="E1226" s="36" t="s">
        <v>418</v>
      </c>
      <c r="F1226" s="27">
        <v>465</v>
      </c>
      <c r="G1226" s="53"/>
      <c r="H1226" s="53"/>
      <c r="I1226" s="53"/>
      <c r="J1226" s="27"/>
      <c r="K1226" s="27"/>
      <c r="L1226" s="27"/>
      <c r="M1226" s="27"/>
      <c r="N1226" s="27"/>
      <c r="O1226" s="27"/>
      <c r="P1226" s="27"/>
      <c r="Q1226" s="27"/>
      <c r="R1226" s="27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76">
        <v>26</v>
      </c>
      <c r="AE1226" s="79">
        <v>26</v>
      </c>
      <c r="AF1226" s="79">
        <v>0</v>
      </c>
      <c r="AG1226" s="79">
        <f t="shared" si="100"/>
        <v>26</v>
      </c>
      <c r="AH1226" s="46">
        <f t="shared" si="97"/>
        <v>12090</v>
      </c>
      <c r="AI1226" s="29">
        <f t="shared" si="98"/>
        <v>0</v>
      </c>
      <c r="AJ1226" s="30">
        <f t="shared" si="99"/>
        <v>0</v>
      </c>
      <c r="AK1226" s="52">
        <f t="shared" si="101"/>
      </c>
    </row>
    <row r="1227" spans="1:37" ht="12.75">
      <c r="A1227" s="66" t="s">
        <v>497</v>
      </c>
      <c r="B1227" s="60"/>
      <c r="C1227" s="60"/>
      <c r="D1227" s="117"/>
      <c r="E1227" s="36" t="s">
        <v>418</v>
      </c>
      <c r="F1227" s="53"/>
      <c r="G1227" s="106" t="s">
        <v>31</v>
      </c>
      <c r="H1227" s="106" t="s">
        <v>19</v>
      </c>
      <c r="I1227" s="106" t="s">
        <v>20</v>
      </c>
      <c r="J1227" s="106" t="s">
        <v>21</v>
      </c>
      <c r="K1227" s="106" t="s">
        <v>22</v>
      </c>
      <c r="L1227" s="106" t="s">
        <v>23</v>
      </c>
      <c r="M1227" s="106" t="s">
        <v>24</v>
      </c>
      <c r="N1227" s="106" t="s">
        <v>25</v>
      </c>
      <c r="O1227" s="106" t="s">
        <v>26</v>
      </c>
      <c r="P1227" s="106" t="s">
        <v>27</v>
      </c>
      <c r="Q1227" s="106" t="s">
        <v>28</v>
      </c>
      <c r="R1227" s="106" t="s">
        <v>29</v>
      </c>
      <c r="S1227" s="106" t="s">
        <v>76</v>
      </c>
      <c r="T1227" s="106" t="s">
        <v>184</v>
      </c>
      <c r="U1227" s="106" t="s">
        <v>301</v>
      </c>
      <c r="V1227" s="106" t="s">
        <v>302</v>
      </c>
      <c r="W1227" s="106" t="s">
        <v>576</v>
      </c>
      <c r="X1227" s="106" t="s">
        <v>303</v>
      </c>
      <c r="Y1227" s="106" t="s">
        <v>577</v>
      </c>
      <c r="Z1227" s="106" t="s">
        <v>304</v>
      </c>
      <c r="AA1227" s="106" t="s">
        <v>305</v>
      </c>
      <c r="AB1227" s="106" t="s">
        <v>306</v>
      </c>
      <c r="AC1227" s="106" t="s">
        <v>645</v>
      </c>
      <c r="AD1227" s="76"/>
      <c r="AE1227" s="79"/>
      <c r="AF1227" s="79"/>
      <c r="AG1227" s="79"/>
      <c r="AH1227" s="46">
        <f t="shared" si="97"/>
      </c>
      <c r="AI1227" s="29">
        <f t="shared" si="98"/>
      </c>
      <c r="AJ1227" s="30">
        <f t="shared" si="99"/>
      </c>
      <c r="AK1227" s="52"/>
    </row>
    <row r="1228" spans="1:37" ht="12.75">
      <c r="A1228" s="93">
        <v>10760143</v>
      </c>
      <c r="B1228" s="60" t="s">
        <v>497</v>
      </c>
      <c r="C1228" s="60" t="s">
        <v>185</v>
      </c>
      <c r="D1228" s="62"/>
      <c r="E1228" s="36" t="s">
        <v>418</v>
      </c>
      <c r="F1228" s="27">
        <v>465</v>
      </c>
      <c r="G1228" s="53"/>
      <c r="H1228" s="53"/>
      <c r="I1228" s="53"/>
      <c r="J1228" s="27"/>
      <c r="K1228" s="27"/>
      <c r="L1228" s="27"/>
      <c r="M1228" s="27"/>
      <c r="N1228" s="27"/>
      <c r="O1228" s="27"/>
      <c r="P1228" s="27"/>
      <c r="Q1228" s="27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76">
        <v>26</v>
      </c>
      <c r="AE1228" s="79">
        <v>26</v>
      </c>
      <c r="AF1228" s="79">
        <v>0</v>
      </c>
      <c r="AG1228" s="79">
        <f t="shared" si="100"/>
        <v>26</v>
      </c>
      <c r="AH1228" s="46">
        <f t="shared" si="97"/>
        <v>12090</v>
      </c>
      <c r="AI1228" s="29">
        <f t="shared" si="98"/>
        <v>0</v>
      </c>
      <c r="AJ1228" s="30">
        <f t="shared" si="99"/>
        <v>0</v>
      </c>
      <c r="AK1228" s="52">
        <f t="shared" si="101"/>
      </c>
    </row>
    <row r="1229" spans="1:37" ht="12.75">
      <c r="A1229" s="93">
        <v>10760145</v>
      </c>
      <c r="B1229" s="60" t="s">
        <v>497</v>
      </c>
      <c r="C1229" s="60" t="s">
        <v>186</v>
      </c>
      <c r="D1229" s="62"/>
      <c r="E1229" s="36" t="s">
        <v>418</v>
      </c>
      <c r="F1229" s="27">
        <v>465</v>
      </c>
      <c r="G1229" s="53"/>
      <c r="H1229" s="53"/>
      <c r="I1229" s="53"/>
      <c r="J1229" s="27"/>
      <c r="K1229" s="27"/>
      <c r="L1229" s="27"/>
      <c r="M1229" s="27"/>
      <c r="N1229" s="27"/>
      <c r="O1229" s="27"/>
      <c r="P1229" s="27"/>
      <c r="Q1229" s="27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76">
        <v>26</v>
      </c>
      <c r="AE1229" s="79">
        <v>26</v>
      </c>
      <c r="AF1229" s="79">
        <v>0</v>
      </c>
      <c r="AG1229" s="79">
        <f t="shared" si="100"/>
        <v>26</v>
      </c>
      <c r="AH1229" s="46">
        <f t="shared" si="97"/>
        <v>12090</v>
      </c>
      <c r="AI1229" s="29">
        <f t="shared" si="98"/>
        <v>0</v>
      </c>
      <c r="AJ1229" s="30">
        <f t="shared" si="99"/>
        <v>0</v>
      </c>
      <c r="AK1229" s="52">
        <f t="shared" si="101"/>
      </c>
    </row>
    <row r="1230" spans="1:37" ht="12.75">
      <c r="A1230" s="93">
        <v>10760146</v>
      </c>
      <c r="B1230" s="60" t="s">
        <v>497</v>
      </c>
      <c r="C1230" s="60" t="s">
        <v>1136</v>
      </c>
      <c r="D1230" s="62"/>
      <c r="E1230" s="36" t="s">
        <v>418</v>
      </c>
      <c r="F1230" s="27">
        <v>465</v>
      </c>
      <c r="G1230" s="53"/>
      <c r="H1230" s="53"/>
      <c r="I1230" s="53"/>
      <c r="J1230" s="27"/>
      <c r="K1230" s="27"/>
      <c r="L1230" s="27"/>
      <c r="M1230" s="27"/>
      <c r="N1230" s="27"/>
      <c r="O1230" s="27"/>
      <c r="P1230" s="27"/>
      <c r="Q1230" s="27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76">
        <v>26</v>
      </c>
      <c r="AE1230" s="79">
        <v>26</v>
      </c>
      <c r="AF1230" s="79">
        <v>0</v>
      </c>
      <c r="AG1230" s="79">
        <f t="shared" si="100"/>
        <v>26</v>
      </c>
      <c r="AH1230" s="46">
        <f t="shared" si="97"/>
        <v>12090</v>
      </c>
      <c r="AI1230" s="29">
        <f t="shared" si="98"/>
        <v>0</v>
      </c>
      <c r="AJ1230" s="30">
        <f t="shared" si="99"/>
        <v>0</v>
      </c>
      <c r="AK1230" s="52">
        <f t="shared" si="101"/>
      </c>
    </row>
    <row r="1231" spans="1:37" ht="12.75">
      <c r="A1231" s="36">
        <v>10009289</v>
      </c>
      <c r="B1231" s="60" t="s">
        <v>497</v>
      </c>
      <c r="C1231" s="60" t="s">
        <v>187</v>
      </c>
      <c r="D1231" s="27"/>
      <c r="E1231" s="36" t="s">
        <v>418</v>
      </c>
      <c r="F1231" s="27">
        <v>465</v>
      </c>
      <c r="G1231" s="53"/>
      <c r="H1231" s="53"/>
      <c r="I1231" s="53"/>
      <c r="J1231" s="27"/>
      <c r="K1231" s="27"/>
      <c r="L1231" s="27"/>
      <c r="M1231" s="27"/>
      <c r="N1231" s="27"/>
      <c r="O1231" s="27"/>
      <c r="P1231" s="27"/>
      <c r="Q1231" s="27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76">
        <v>26</v>
      </c>
      <c r="AE1231" s="79">
        <v>26</v>
      </c>
      <c r="AF1231" s="79">
        <v>0</v>
      </c>
      <c r="AG1231" s="79">
        <f t="shared" si="100"/>
        <v>26</v>
      </c>
      <c r="AH1231" s="46">
        <f t="shared" si="97"/>
        <v>12090</v>
      </c>
      <c r="AI1231" s="29">
        <f t="shared" si="98"/>
        <v>0</v>
      </c>
      <c r="AJ1231" s="30">
        <f t="shared" si="99"/>
        <v>0</v>
      </c>
      <c r="AK1231" s="52">
        <f t="shared" si="101"/>
      </c>
    </row>
    <row r="1232" spans="1:37" ht="12.75">
      <c r="A1232" s="93">
        <v>10760142</v>
      </c>
      <c r="B1232" s="60" t="s">
        <v>497</v>
      </c>
      <c r="C1232" s="60" t="s">
        <v>185</v>
      </c>
      <c r="D1232" s="62"/>
      <c r="E1232" s="36" t="s">
        <v>418</v>
      </c>
      <c r="F1232" s="72">
        <v>260</v>
      </c>
      <c r="G1232" s="53"/>
      <c r="H1232" s="53"/>
      <c r="I1232" s="53"/>
      <c r="J1232" s="27"/>
      <c r="K1232" s="27"/>
      <c r="L1232" s="27"/>
      <c r="M1232" s="27"/>
      <c r="N1232" s="27"/>
      <c r="O1232" s="27"/>
      <c r="P1232" s="27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76">
        <v>42</v>
      </c>
      <c r="AE1232" s="79">
        <v>42</v>
      </c>
      <c r="AF1232" s="79">
        <v>0</v>
      </c>
      <c r="AG1232" s="79">
        <f t="shared" si="100"/>
        <v>42</v>
      </c>
      <c r="AH1232" s="46">
        <f t="shared" si="97"/>
        <v>10920</v>
      </c>
      <c r="AI1232" s="29">
        <f t="shared" si="98"/>
        <v>0</v>
      </c>
      <c r="AJ1232" s="30">
        <f t="shared" si="99"/>
        <v>0</v>
      </c>
      <c r="AK1232" s="52">
        <f t="shared" si="101"/>
      </c>
    </row>
    <row r="1233" spans="1:37" ht="12.75">
      <c r="A1233" s="93">
        <v>10760144</v>
      </c>
      <c r="B1233" s="60" t="s">
        <v>497</v>
      </c>
      <c r="C1233" s="60" t="s">
        <v>186</v>
      </c>
      <c r="D1233" s="62"/>
      <c r="E1233" s="36" t="s">
        <v>418</v>
      </c>
      <c r="F1233" s="72">
        <v>260</v>
      </c>
      <c r="G1233" s="53"/>
      <c r="H1233" s="53"/>
      <c r="I1233" s="53"/>
      <c r="J1233" s="27"/>
      <c r="K1233" s="27"/>
      <c r="L1233" s="27"/>
      <c r="M1233" s="27"/>
      <c r="N1233" s="27"/>
      <c r="O1233" s="27"/>
      <c r="P1233" s="27"/>
      <c r="Q1233" s="27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76">
        <v>42</v>
      </c>
      <c r="AE1233" s="79">
        <v>42</v>
      </c>
      <c r="AF1233" s="79">
        <v>0</v>
      </c>
      <c r="AG1233" s="79">
        <f t="shared" si="100"/>
        <v>42</v>
      </c>
      <c r="AH1233" s="46">
        <f t="shared" si="97"/>
        <v>10920</v>
      </c>
      <c r="AI1233" s="29">
        <f t="shared" si="98"/>
        <v>0</v>
      </c>
      <c r="AJ1233" s="30">
        <f t="shared" si="99"/>
        <v>0</v>
      </c>
      <c r="AK1233" s="52">
        <f t="shared" si="101"/>
      </c>
    </row>
    <row r="1234" spans="1:37" ht="12.75">
      <c r="A1234" s="36">
        <v>10008293</v>
      </c>
      <c r="B1234" s="60" t="s">
        <v>497</v>
      </c>
      <c r="C1234" s="60" t="s">
        <v>187</v>
      </c>
      <c r="D1234" s="27"/>
      <c r="E1234" s="36" t="s">
        <v>418</v>
      </c>
      <c r="F1234" s="72">
        <v>260</v>
      </c>
      <c r="G1234" s="53"/>
      <c r="H1234" s="53"/>
      <c r="I1234" s="53"/>
      <c r="J1234" s="27"/>
      <c r="K1234" s="27"/>
      <c r="L1234" s="27"/>
      <c r="M1234" s="27"/>
      <c r="N1234" s="27"/>
      <c r="O1234" s="27"/>
      <c r="P1234" s="27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76">
        <v>42</v>
      </c>
      <c r="AE1234" s="79">
        <v>42</v>
      </c>
      <c r="AF1234" s="79">
        <v>0</v>
      </c>
      <c r="AG1234" s="79">
        <f t="shared" si="100"/>
        <v>42</v>
      </c>
      <c r="AH1234" s="46">
        <f aca="true" t="shared" si="102" ref="AH1234:AH1297">IF(ISBLANK(F1234),"",AG1234*F1234)</f>
        <v>10920</v>
      </c>
      <c r="AI1234" s="29">
        <f aca="true" t="shared" si="103" ref="AI1234:AI1297">IF(F1234=0,"",SUM(G1234:AC1234))</f>
        <v>0</v>
      </c>
      <c r="AJ1234" s="30">
        <f aca="true" t="shared" si="104" ref="AJ1234:AJ1297">IF(F1234=0,"",AI1234*AH1234)</f>
        <v>0</v>
      </c>
      <c r="AK1234" s="52">
        <f t="shared" si="101"/>
      </c>
    </row>
    <row r="1235" spans="1:37" ht="12.75">
      <c r="A1235" s="118" t="s">
        <v>253</v>
      </c>
      <c r="B1235" s="60"/>
      <c r="C1235" s="60"/>
      <c r="D1235" s="122"/>
      <c r="E1235" s="36" t="s">
        <v>418</v>
      </c>
      <c r="F1235" s="53"/>
      <c r="G1235" s="106" t="s">
        <v>31</v>
      </c>
      <c r="H1235" s="106" t="s">
        <v>19</v>
      </c>
      <c r="I1235" s="106" t="s">
        <v>20</v>
      </c>
      <c r="J1235" s="106" t="s">
        <v>21</v>
      </c>
      <c r="K1235" s="106" t="s">
        <v>22</v>
      </c>
      <c r="L1235" s="106" t="s">
        <v>23</v>
      </c>
      <c r="M1235" s="106" t="s">
        <v>24</v>
      </c>
      <c r="N1235" s="106" t="s">
        <v>25</v>
      </c>
      <c r="O1235" s="106" t="s">
        <v>26</v>
      </c>
      <c r="P1235" s="106" t="s">
        <v>27</v>
      </c>
      <c r="Q1235" s="106" t="s">
        <v>28</v>
      </c>
      <c r="R1235" s="106" t="s">
        <v>29</v>
      </c>
      <c r="S1235" s="106" t="s">
        <v>76</v>
      </c>
      <c r="T1235" s="106" t="s">
        <v>184</v>
      </c>
      <c r="U1235" s="106" t="s">
        <v>301</v>
      </c>
      <c r="V1235" s="106" t="s">
        <v>302</v>
      </c>
      <c r="W1235" s="106" t="s">
        <v>576</v>
      </c>
      <c r="X1235" s="106" t="s">
        <v>303</v>
      </c>
      <c r="Y1235" s="106" t="s">
        <v>577</v>
      </c>
      <c r="Z1235" s="106" t="s">
        <v>304</v>
      </c>
      <c r="AA1235" s="106" t="s">
        <v>305</v>
      </c>
      <c r="AB1235" s="106" t="s">
        <v>306</v>
      </c>
      <c r="AC1235" s="106" t="s">
        <v>645</v>
      </c>
      <c r="AD1235" s="76"/>
      <c r="AE1235" s="79"/>
      <c r="AF1235" s="79"/>
      <c r="AG1235" s="79"/>
      <c r="AH1235" s="46">
        <f t="shared" si="102"/>
      </c>
      <c r="AI1235" s="29">
        <f t="shared" si="103"/>
      </c>
      <c r="AJ1235" s="30">
        <f t="shared" si="104"/>
      </c>
      <c r="AK1235" s="52"/>
    </row>
    <row r="1236" spans="1:37" ht="12.75">
      <c r="A1236" s="36">
        <v>10009474</v>
      </c>
      <c r="B1236" s="60" t="s">
        <v>975</v>
      </c>
      <c r="C1236" s="60" t="s">
        <v>254</v>
      </c>
      <c r="D1236" s="27"/>
      <c r="E1236" s="36" t="s">
        <v>418</v>
      </c>
      <c r="F1236" s="31">
        <v>460</v>
      </c>
      <c r="G1236" s="53"/>
      <c r="H1236" s="53"/>
      <c r="I1236" s="53"/>
      <c r="J1236" s="53"/>
      <c r="K1236" s="27"/>
      <c r="L1236" s="27"/>
      <c r="M1236" s="27"/>
      <c r="N1236" s="27"/>
      <c r="O1236" s="27"/>
      <c r="P1236" s="27"/>
      <c r="Q1236" s="27"/>
      <c r="R1236" s="27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76">
        <v>37</v>
      </c>
      <c r="AE1236" s="79">
        <v>37</v>
      </c>
      <c r="AF1236" s="79">
        <v>0</v>
      </c>
      <c r="AG1236" s="79">
        <f t="shared" si="100"/>
        <v>37</v>
      </c>
      <c r="AH1236" s="46">
        <f t="shared" si="102"/>
        <v>17020</v>
      </c>
      <c r="AI1236" s="29">
        <f t="shared" si="103"/>
        <v>0</v>
      </c>
      <c r="AJ1236" s="30">
        <f t="shared" si="104"/>
        <v>0</v>
      </c>
      <c r="AK1236" s="52">
        <f t="shared" si="101"/>
      </c>
    </row>
    <row r="1237" spans="1:37" ht="12.75">
      <c r="A1237" s="36">
        <v>10008732</v>
      </c>
      <c r="B1237" s="60" t="s">
        <v>975</v>
      </c>
      <c r="C1237" s="60" t="s">
        <v>254</v>
      </c>
      <c r="D1237" s="27"/>
      <c r="E1237" s="36" t="s">
        <v>418</v>
      </c>
      <c r="F1237" s="72">
        <v>260</v>
      </c>
      <c r="G1237" s="53"/>
      <c r="H1237" s="53"/>
      <c r="I1237" s="53"/>
      <c r="J1237" s="53"/>
      <c r="K1237" s="27"/>
      <c r="L1237" s="27"/>
      <c r="M1237" s="27"/>
      <c r="N1237" s="27"/>
      <c r="O1237" s="27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76">
        <v>56</v>
      </c>
      <c r="AE1237" s="79">
        <v>56</v>
      </c>
      <c r="AF1237" s="79">
        <v>0</v>
      </c>
      <c r="AG1237" s="79">
        <f t="shared" si="100"/>
        <v>56</v>
      </c>
      <c r="AH1237" s="46">
        <f t="shared" si="102"/>
        <v>14560</v>
      </c>
      <c r="AI1237" s="29">
        <f t="shared" si="103"/>
        <v>0</v>
      </c>
      <c r="AJ1237" s="30">
        <f t="shared" si="104"/>
        <v>0</v>
      </c>
      <c r="AK1237" s="52">
        <f t="shared" si="101"/>
      </c>
    </row>
    <row r="1238" spans="1:37" ht="12.75">
      <c r="A1238" s="118" t="s">
        <v>138</v>
      </c>
      <c r="B1238" s="60"/>
      <c r="C1238" s="60"/>
      <c r="D1238" s="48"/>
      <c r="E1238" s="36" t="s">
        <v>418</v>
      </c>
      <c r="F1238" s="53"/>
      <c r="G1238" s="106" t="s">
        <v>31</v>
      </c>
      <c r="H1238" s="106" t="s">
        <v>19</v>
      </c>
      <c r="I1238" s="106" t="s">
        <v>20</v>
      </c>
      <c r="J1238" s="106" t="s">
        <v>21</v>
      </c>
      <c r="K1238" s="106" t="s">
        <v>22</v>
      </c>
      <c r="L1238" s="106" t="s">
        <v>23</v>
      </c>
      <c r="M1238" s="106" t="s">
        <v>24</v>
      </c>
      <c r="N1238" s="106" t="s">
        <v>25</v>
      </c>
      <c r="O1238" s="106" t="s">
        <v>26</v>
      </c>
      <c r="P1238" s="106" t="s">
        <v>27</v>
      </c>
      <c r="Q1238" s="106" t="s">
        <v>28</v>
      </c>
      <c r="R1238" s="106" t="s">
        <v>29</v>
      </c>
      <c r="S1238" s="106" t="s">
        <v>76</v>
      </c>
      <c r="T1238" s="106" t="s">
        <v>184</v>
      </c>
      <c r="U1238" s="106" t="s">
        <v>301</v>
      </c>
      <c r="V1238" s="106" t="s">
        <v>302</v>
      </c>
      <c r="W1238" s="106" t="s">
        <v>576</v>
      </c>
      <c r="X1238" s="106" t="s">
        <v>303</v>
      </c>
      <c r="Y1238" s="106" t="s">
        <v>577</v>
      </c>
      <c r="Z1238" s="106" t="s">
        <v>304</v>
      </c>
      <c r="AA1238" s="106" t="s">
        <v>305</v>
      </c>
      <c r="AB1238" s="106" t="s">
        <v>306</v>
      </c>
      <c r="AC1238" s="106" t="s">
        <v>645</v>
      </c>
      <c r="AD1238" s="76"/>
      <c r="AE1238" s="79"/>
      <c r="AF1238" s="79"/>
      <c r="AG1238" s="79"/>
      <c r="AH1238" s="46">
        <f t="shared" si="102"/>
      </c>
      <c r="AI1238" s="29">
        <f t="shared" si="103"/>
      </c>
      <c r="AJ1238" s="30">
        <f t="shared" si="104"/>
      </c>
      <c r="AK1238" s="52"/>
    </row>
    <row r="1239" spans="1:37" ht="12.75">
      <c r="A1239" s="36">
        <v>10009482</v>
      </c>
      <c r="B1239" s="60" t="s">
        <v>974</v>
      </c>
      <c r="C1239" s="60" t="s">
        <v>976</v>
      </c>
      <c r="D1239" s="27"/>
      <c r="E1239" s="36" t="s">
        <v>418</v>
      </c>
      <c r="F1239" s="31">
        <v>440</v>
      </c>
      <c r="G1239" s="53"/>
      <c r="H1239" s="53"/>
      <c r="I1239" s="53"/>
      <c r="J1239" s="53"/>
      <c r="K1239" s="27"/>
      <c r="L1239" s="27"/>
      <c r="M1239" s="27"/>
      <c r="N1239" s="27"/>
      <c r="O1239" s="27"/>
      <c r="P1239" s="27"/>
      <c r="Q1239" s="27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76">
        <v>52</v>
      </c>
      <c r="AE1239" s="79">
        <v>52</v>
      </c>
      <c r="AF1239" s="79">
        <v>0</v>
      </c>
      <c r="AG1239" s="79">
        <f t="shared" si="100"/>
        <v>52</v>
      </c>
      <c r="AH1239" s="46">
        <f t="shared" si="102"/>
        <v>22880</v>
      </c>
      <c r="AI1239" s="29">
        <f t="shared" si="103"/>
        <v>0</v>
      </c>
      <c r="AJ1239" s="30">
        <f t="shared" si="104"/>
        <v>0</v>
      </c>
      <c r="AK1239" s="52">
        <f t="shared" si="101"/>
      </c>
    </row>
    <row r="1240" spans="1:37" ht="12.75">
      <c r="A1240" s="36">
        <v>10008740</v>
      </c>
      <c r="B1240" s="60" t="s">
        <v>974</v>
      </c>
      <c r="C1240" s="60" t="s">
        <v>976</v>
      </c>
      <c r="D1240" s="27"/>
      <c r="E1240" s="36" t="s">
        <v>418</v>
      </c>
      <c r="F1240" s="72">
        <v>260</v>
      </c>
      <c r="G1240" s="53"/>
      <c r="H1240" s="53"/>
      <c r="I1240" s="53"/>
      <c r="J1240" s="53"/>
      <c r="K1240" s="53"/>
      <c r="L1240" s="27"/>
      <c r="M1240" s="27"/>
      <c r="N1240" s="27"/>
      <c r="O1240" s="27"/>
      <c r="P1240" s="27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76">
        <v>70</v>
      </c>
      <c r="AE1240" s="79">
        <v>70</v>
      </c>
      <c r="AF1240" s="79">
        <v>0</v>
      </c>
      <c r="AG1240" s="79">
        <f t="shared" si="100"/>
        <v>70</v>
      </c>
      <c r="AH1240" s="46">
        <f t="shared" si="102"/>
        <v>18200</v>
      </c>
      <c r="AI1240" s="29">
        <f t="shared" si="103"/>
        <v>0</v>
      </c>
      <c r="AJ1240" s="30">
        <f t="shared" si="104"/>
        <v>0</v>
      </c>
      <c r="AK1240" s="52">
        <f t="shared" si="101"/>
      </c>
    </row>
    <row r="1241" spans="1:37" ht="12.75">
      <c r="A1241" s="118" t="s">
        <v>574</v>
      </c>
      <c r="B1241" s="60"/>
      <c r="C1241" s="60"/>
      <c r="D1241" s="48"/>
      <c r="E1241" s="36" t="s">
        <v>418</v>
      </c>
      <c r="F1241" s="53"/>
      <c r="G1241" s="106" t="s">
        <v>31</v>
      </c>
      <c r="H1241" s="106" t="s">
        <v>19</v>
      </c>
      <c r="I1241" s="106" t="s">
        <v>20</v>
      </c>
      <c r="J1241" s="106" t="s">
        <v>21</v>
      </c>
      <c r="K1241" s="106" t="s">
        <v>22</v>
      </c>
      <c r="L1241" s="106" t="s">
        <v>23</v>
      </c>
      <c r="M1241" s="106" t="s">
        <v>24</v>
      </c>
      <c r="N1241" s="106" t="s">
        <v>25</v>
      </c>
      <c r="O1241" s="106" t="s">
        <v>26</v>
      </c>
      <c r="P1241" s="106" t="s">
        <v>27</v>
      </c>
      <c r="Q1241" s="106" t="s">
        <v>28</v>
      </c>
      <c r="R1241" s="106" t="s">
        <v>29</v>
      </c>
      <c r="S1241" s="106" t="s">
        <v>76</v>
      </c>
      <c r="T1241" s="106" t="s">
        <v>184</v>
      </c>
      <c r="U1241" s="106" t="s">
        <v>301</v>
      </c>
      <c r="V1241" s="106" t="s">
        <v>302</v>
      </c>
      <c r="W1241" s="106" t="s">
        <v>576</v>
      </c>
      <c r="X1241" s="106" t="s">
        <v>303</v>
      </c>
      <c r="Y1241" s="106" t="s">
        <v>577</v>
      </c>
      <c r="Z1241" s="106" t="s">
        <v>304</v>
      </c>
      <c r="AA1241" s="106" t="s">
        <v>305</v>
      </c>
      <c r="AB1241" s="106" t="s">
        <v>306</v>
      </c>
      <c r="AC1241" s="106" t="s">
        <v>645</v>
      </c>
      <c r="AD1241" s="76"/>
      <c r="AE1241" s="79"/>
      <c r="AF1241" s="79"/>
      <c r="AG1241" s="79"/>
      <c r="AH1241" s="46">
        <f t="shared" si="102"/>
      </c>
      <c r="AI1241" s="29">
        <f t="shared" si="103"/>
      </c>
      <c r="AJ1241" s="30">
        <f t="shared" si="104"/>
      </c>
      <c r="AK1241" s="52"/>
    </row>
    <row r="1242" spans="1:37" ht="12.75">
      <c r="A1242" s="36">
        <v>10009483</v>
      </c>
      <c r="B1242" s="60" t="s">
        <v>574</v>
      </c>
      <c r="C1242" s="60" t="s">
        <v>1276</v>
      </c>
      <c r="D1242" s="27"/>
      <c r="E1242" s="36" t="s">
        <v>418</v>
      </c>
      <c r="F1242" s="31">
        <v>460</v>
      </c>
      <c r="G1242" s="53"/>
      <c r="H1242" s="53"/>
      <c r="I1242" s="53"/>
      <c r="J1242" s="53"/>
      <c r="K1242" s="27"/>
      <c r="L1242" s="27"/>
      <c r="M1242" s="27"/>
      <c r="N1242" s="27"/>
      <c r="O1242" s="27"/>
      <c r="P1242" s="27"/>
      <c r="Q1242" s="27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76">
        <v>39</v>
      </c>
      <c r="AE1242" s="79">
        <v>39</v>
      </c>
      <c r="AF1242" s="79">
        <v>0</v>
      </c>
      <c r="AG1242" s="79">
        <f t="shared" si="100"/>
        <v>39</v>
      </c>
      <c r="AH1242" s="46">
        <f t="shared" si="102"/>
        <v>17940</v>
      </c>
      <c r="AI1242" s="29">
        <f t="shared" si="103"/>
        <v>0</v>
      </c>
      <c r="AJ1242" s="30">
        <f t="shared" si="104"/>
        <v>0</v>
      </c>
      <c r="AK1242" s="52">
        <f t="shared" si="101"/>
      </c>
    </row>
    <row r="1243" spans="1:37" ht="12.75">
      <c r="A1243" s="36">
        <v>10008744</v>
      </c>
      <c r="B1243" s="60" t="s">
        <v>574</v>
      </c>
      <c r="C1243" s="60" t="s">
        <v>1276</v>
      </c>
      <c r="D1243" s="27"/>
      <c r="E1243" s="36" t="s">
        <v>418</v>
      </c>
      <c r="F1243" s="72">
        <v>260</v>
      </c>
      <c r="G1243" s="53"/>
      <c r="H1243" s="53"/>
      <c r="I1243" s="53"/>
      <c r="J1243" s="27"/>
      <c r="K1243" s="27"/>
      <c r="L1243" s="27"/>
      <c r="M1243" s="27"/>
      <c r="N1243" s="27"/>
      <c r="O1243" s="27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76">
        <v>45</v>
      </c>
      <c r="AE1243" s="79">
        <v>45</v>
      </c>
      <c r="AF1243" s="79">
        <v>0</v>
      </c>
      <c r="AG1243" s="79">
        <f t="shared" si="100"/>
        <v>45</v>
      </c>
      <c r="AH1243" s="46">
        <f t="shared" si="102"/>
        <v>11700</v>
      </c>
      <c r="AI1243" s="29">
        <f t="shared" si="103"/>
        <v>0</v>
      </c>
      <c r="AJ1243" s="30">
        <f t="shared" si="104"/>
        <v>0</v>
      </c>
      <c r="AK1243" s="52">
        <f t="shared" si="101"/>
      </c>
    </row>
    <row r="1244" spans="1:37" ht="12.75">
      <c r="A1244" s="66" t="s">
        <v>139</v>
      </c>
      <c r="B1244" s="60"/>
      <c r="C1244" s="60"/>
      <c r="D1244" s="26"/>
      <c r="E1244" s="36" t="s">
        <v>418</v>
      </c>
      <c r="F1244" s="53"/>
      <c r="G1244" s="106" t="s">
        <v>31</v>
      </c>
      <c r="H1244" s="106" t="s">
        <v>19</v>
      </c>
      <c r="I1244" s="106" t="s">
        <v>20</v>
      </c>
      <c r="J1244" s="106" t="s">
        <v>21</v>
      </c>
      <c r="K1244" s="106" t="s">
        <v>22</v>
      </c>
      <c r="L1244" s="106" t="s">
        <v>23</v>
      </c>
      <c r="M1244" s="106" t="s">
        <v>24</v>
      </c>
      <c r="N1244" s="106" t="s">
        <v>25</v>
      </c>
      <c r="O1244" s="106" t="s">
        <v>26</v>
      </c>
      <c r="P1244" s="106" t="s">
        <v>27</v>
      </c>
      <c r="Q1244" s="106" t="s">
        <v>28</v>
      </c>
      <c r="R1244" s="106" t="s">
        <v>29</v>
      </c>
      <c r="S1244" s="106" t="s">
        <v>76</v>
      </c>
      <c r="T1244" s="106" t="s">
        <v>184</v>
      </c>
      <c r="U1244" s="106" t="s">
        <v>301</v>
      </c>
      <c r="V1244" s="106" t="s">
        <v>302</v>
      </c>
      <c r="W1244" s="106" t="s">
        <v>576</v>
      </c>
      <c r="X1244" s="106" t="s">
        <v>303</v>
      </c>
      <c r="Y1244" s="106" t="s">
        <v>577</v>
      </c>
      <c r="Z1244" s="106" t="s">
        <v>304</v>
      </c>
      <c r="AA1244" s="106" t="s">
        <v>305</v>
      </c>
      <c r="AB1244" s="106" t="s">
        <v>306</v>
      </c>
      <c r="AC1244" s="106" t="s">
        <v>645</v>
      </c>
      <c r="AD1244" s="76"/>
      <c r="AE1244" s="79"/>
      <c r="AF1244" s="79"/>
      <c r="AG1244" s="79"/>
      <c r="AH1244" s="46">
        <f t="shared" si="102"/>
      </c>
      <c r="AI1244" s="29">
        <f t="shared" si="103"/>
      </c>
      <c r="AJ1244" s="30">
        <f t="shared" si="104"/>
      </c>
      <c r="AK1244" s="52"/>
    </row>
    <row r="1245" spans="1:37" ht="12.75">
      <c r="A1245" s="93">
        <v>10541555</v>
      </c>
      <c r="B1245" s="60" t="s">
        <v>7</v>
      </c>
      <c r="C1245" s="60" t="s">
        <v>539</v>
      </c>
      <c r="D1245" s="62"/>
      <c r="E1245" s="36" t="s">
        <v>418</v>
      </c>
      <c r="F1245" s="72">
        <v>260</v>
      </c>
      <c r="G1245" s="53"/>
      <c r="H1245" s="53"/>
      <c r="I1245" s="53"/>
      <c r="J1245" s="27"/>
      <c r="K1245" s="27"/>
      <c r="L1245" s="27"/>
      <c r="M1245" s="27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76">
        <v>125</v>
      </c>
      <c r="AE1245" s="79">
        <v>125</v>
      </c>
      <c r="AF1245" s="79">
        <v>0</v>
      </c>
      <c r="AG1245" s="79">
        <f t="shared" si="100"/>
        <v>125</v>
      </c>
      <c r="AH1245" s="46">
        <f t="shared" si="102"/>
        <v>32500</v>
      </c>
      <c r="AI1245" s="29">
        <f t="shared" si="103"/>
        <v>0</v>
      </c>
      <c r="AJ1245" s="30">
        <f t="shared" si="104"/>
        <v>0</v>
      </c>
      <c r="AK1245" s="52">
        <f t="shared" si="101"/>
      </c>
    </row>
    <row r="1246" spans="1:37" ht="12.75">
      <c r="A1246" s="116" t="s">
        <v>255</v>
      </c>
      <c r="B1246" s="60"/>
      <c r="C1246" s="60"/>
      <c r="D1246" s="26"/>
      <c r="E1246" s="36" t="s">
        <v>418</v>
      </c>
      <c r="F1246" s="53"/>
      <c r="G1246" s="106" t="s">
        <v>31</v>
      </c>
      <c r="H1246" s="106" t="s">
        <v>19</v>
      </c>
      <c r="I1246" s="106" t="s">
        <v>20</v>
      </c>
      <c r="J1246" s="106" t="s">
        <v>21</v>
      </c>
      <c r="K1246" s="106" t="s">
        <v>22</v>
      </c>
      <c r="L1246" s="106" t="s">
        <v>23</v>
      </c>
      <c r="M1246" s="106" t="s">
        <v>24</v>
      </c>
      <c r="N1246" s="106" t="s">
        <v>25</v>
      </c>
      <c r="O1246" s="106" t="s">
        <v>26</v>
      </c>
      <c r="P1246" s="106" t="s">
        <v>27</v>
      </c>
      <c r="Q1246" s="106" t="s">
        <v>28</v>
      </c>
      <c r="R1246" s="106" t="s">
        <v>29</v>
      </c>
      <c r="S1246" s="106" t="s">
        <v>76</v>
      </c>
      <c r="T1246" s="106" t="s">
        <v>184</v>
      </c>
      <c r="U1246" s="106" t="s">
        <v>301</v>
      </c>
      <c r="V1246" s="106" t="s">
        <v>302</v>
      </c>
      <c r="W1246" s="106" t="s">
        <v>576</v>
      </c>
      <c r="X1246" s="106" t="s">
        <v>303</v>
      </c>
      <c r="Y1246" s="106" t="s">
        <v>577</v>
      </c>
      <c r="Z1246" s="106" t="s">
        <v>304</v>
      </c>
      <c r="AA1246" s="106" t="s">
        <v>305</v>
      </c>
      <c r="AB1246" s="106" t="s">
        <v>306</v>
      </c>
      <c r="AC1246" s="106" t="s">
        <v>645</v>
      </c>
      <c r="AD1246" s="76"/>
      <c r="AE1246" s="79"/>
      <c r="AF1246" s="79"/>
      <c r="AG1246" s="79"/>
      <c r="AH1246" s="46">
        <f t="shared" si="102"/>
      </c>
      <c r="AI1246" s="29">
        <f t="shared" si="103"/>
      </c>
      <c r="AJ1246" s="30">
        <f t="shared" si="104"/>
      </c>
      <c r="AK1246" s="52"/>
    </row>
    <row r="1247" spans="1:37" ht="12.75">
      <c r="A1247" s="93">
        <v>10027407</v>
      </c>
      <c r="B1247" s="60" t="s">
        <v>255</v>
      </c>
      <c r="C1247" s="60" t="s">
        <v>1057</v>
      </c>
      <c r="D1247" s="61"/>
      <c r="E1247" s="36" t="s">
        <v>418</v>
      </c>
      <c r="F1247" s="72">
        <v>260</v>
      </c>
      <c r="G1247" s="53"/>
      <c r="H1247" s="53"/>
      <c r="I1247" s="53"/>
      <c r="J1247" s="27"/>
      <c r="K1247" s="27"/>
      <c r="L1247" s="27"/>
      <c r="M1247" s="27"/>
      <c r="N1247" s="27"/>
      <c r="O1247" s="27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76">
        <v>102</v>
      </c>
      <c r="AE1247" s="79">
        <v>102</v>
      </c>
      <c r="AF1247" s="79">
        <v>0</v>
      </c>
      <c r="AG1247" s="79">
        <f t="shared" si="100"/>
        <v>102</v>
      </c>
      <c r="AH1247" s="46">
        <f t="shared" si="102"/>
        <v>26520</v>
      </c>
      <c r="AI1247" s="29">
        <f t="shared" si="103"/>
        <v>0</v>
      </c>
      <c r="AJ1247" s="30">
        <f t="shared" si="104"/>
        <v>0</v>
      </c>
      <c r="AK1247" s="52">
        <f t="shared" si="101"/>
      </c>
    </row>
    <row r="1248" spans="1:37" ht="12.75">
      <c r="A1248" s="93">
        <v>10767835</v>
      </c>
      <c r="B1248" s="60" t="s">
        <v>255</v>
      </c>
      <c r="C1248" s="60" t="s">
        <v>1061</v>
      </c>
      <c r="D1248" s="61"/>
      <c r="E1248" s="36" t="s">
        <v>418</v>
      </c>
      <c r="F1248" s="72">
        <v>260</v>
      </c>
      <c r="G1248" s="53"/>
      <c r="H1248" s="53"/>
      <c r="I1248" s="53"/>
      <c r="J1248" s="27"/>
      <c r="K1248" s="27"/>
      <c r="L1248" s="27"/>
      <c r="M1248" s="27"/>
      <c r="N1248" s="27"/>
      <c r="O1248" s="27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76">
        <v>102</v>
      </c>
      <c r="AE1248" s="79">
        <v>102</v>
      </c>
      <c r="AF1248" s="79">
        <v>0</v>
      </c>
      <c r="AG1248" s="79">
        <f t="shared" si="100"/>
        <v>102</v>
      </c>
      <c r="AH1248" s="46">
        <f t="shared" si="102"/>
        <v>26520</v>
      </c>
      <c r="AI1248" s="29">
        <f t="shared" si="103"/>
        <v>0</v>
      </c>
      <c r="AJ1248" s="30">
        <f t="shared" si="104"/>
        <v>0</v>
      </c>
      <c r="AK1248" s="52">
        <f t="shared" si="101"/>
      </c>
    </row>
    <row r="1249" spans="1:37" ht="12.75">
      <c r="A1249" s="93">
        <v>10027409</v>
      </c>
      <c r="B1249" s="60" t="s">
        <v>255</v>
      </c>
      <c r="C1249" s="60" t="s">
        <v>1060</v>
      </c>
      <c r="D1249" s="61"/>
      <c r="E1249" s="36" t="s">
        <v>418</v>
      </c>
      <c r="F1249" s="72">
        <v>260</v>
      </c>
      <c r="G1249" s="53"/>
      <c r="H1249" s="53"/>
      <c r="I1249" s="53"/>
      <c r="J1249" s="27"/>
      <c r="K1249" s="27"/>
      <c r="L1249" s="27"/>
      <c r="M1249" s="27"/>
      <c r="N1249" s="27"/>
      <c r="O1249" s="27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76">
        <v>102</v>
      </c>
      <c r="AE1249" s="79">
        <v>102</v>
      </c>
      <c r="AF1249" s="79">
        <v>0</v>
      </c>
      <c r="AG1249" s="79">
        <f t="shared" si="100"/>
        <v>102</v>
      </c>
      <c r="AH1249" s="46">
        <f t="shared" si="102"/>
        <v>26520</v>
      </c>
      <c r="AI1249" s="29">
        <f t="shared" si="103"/>
        <v>0</v>
      </c>
      <c r="AJ1249" s="30">
        <f t="shared" si="104"/>
        <v>0</v>
      </c>
      <c r="AK1249" s="52">
        <f t="shared" si="101"/>
      </c>
    </row>
    <row r="1250" spans="1:37" ht="12.75">
      <c r="A1250" s="93">
        <v>10027410</v>
      </c>
      <c r="B1250" s="60" t="s">
        <v>255</v>
      </c>
      <c r="C1250" s="60" t="s">
        <v>1059</v>
      </c>
      <c r="D1250" s="61"/>
      <c r="E1250" s="36" t="s">
        <v>418</v>
      </c>
      <c r="F1250" s="72">
        <v>260</v>
      </c>
      <c r="G1250" s="53"/>
      <c r="H1250" s="53"/>
      <c r="I1250" s="53"/>
      <c r="J1250" s="27"/>
      <c r="K1250" s="27"/>
      <c r="L1250" s="27"/>
      <c r="M1250" s="27"/>
      <c r="N1250" s="27"/>
      <c r="O1250" s="27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76">
        <v>102</v>
      </c>
      <c r="AE1250" s="79">
        <v>102</v>
      </c>
      <c r="AF1250" s="79">
        <v>0</v>
      </c>
      <c r="AG1250" s="79">
        <f t="shared" si="100"/>
        <v>102</v>
      </c>
      <c r="AH1250" s="46">
        <f t="shared" si="102"/>
        <v>26520</v>
      </c>
      <c r="AI1250" s="29">
        <f t="shared" si="103"/>
        <v>0</v>
      </c>
      <c r="AJ1250" s="30">
        <f t="shared" si="104"/>
        <v>0</v>
      </c>
      <c r="AK1250" s="52">
        <f t="shared" si="101"/>
      </c>
    </row>
    <row r="1251" spans="1:37" ht="12.75">
      <c r="A1251" s="93">
        <v>10008885</v>
      </c>
      <c r="B1251" s="60" t="s">
        <v>255</v>
      </c>
      <c r="C1251" s="60" t="s">
        <v>1058</v>
      </c>
      <c r="D1251" s="61"/>
      <c r="E1251" s="36" t="s">
        <v>418</v>
      </c>
      <c r="F1251" s="72">
        <v>260</v>
      </c>
      <c r="G1251" s="53"/>
      <c r="H1251" s="53"/>
      <c r="I1251" s="53"/>
      <c r="J1251" s="27"/>
      <c r="K1251" s="27"/>
      <c r="L1251" s="27"/>
      <c r="M1251" s="27"/>
      <c r="N1251" s="27"/>
      <c r="O1251" s="27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76">
        <v>102</v>
      </c>
      <c r="AE1251" s="79">
        <v>102</v>
      </c>
      <c r="AF1251" s="79">
        <v>0</v>
      </c>
      <c r="AG1251" s="79">
        <f t="shared" si="100"/>
        <v>102</v>
      </c>
      <c r="AH1251" s="46">
        <f t="shared" si="102"/>
        <v>26520</v>
      </c>
      <c r="AI1251" s="29">
        <f t="shared" si="103"/>
        <v>0</v>
      </c>
      <c r="AJ1251" s="30">
        <f t="shared" si="104"/>
        <v>0</v>
      </c>
      <c r="AK1251" s="52">
        <f t="shared" si="101"/>
      </c>
    </row>
    <row r="1252" spans="1:37" ht="12.75">
      <c r="A1252" s="33"/>
      <c r="B1252" s="60"/>
      <c r="C1252" s="60"/>
      <c r="D1252" s="48"/>
      <c r="E1252" s="36" t="s">
        <v>418</v>
      </c>
      <c r="F1252" s="53"/>
      <c r="G1252" s="106" t="s">
        <v>31</v>
      </c>
      <c r="H1252" s="106" t="s">
        <v>19</v>
      </c>
      <c r="I1252" s="106" t="s">
        <v>20</v>
      </c>
      <c r="J1252" s="106" t="s">
        <v>21</v>
      </c>
      <c r="K1252" s="106" t="s">
        <v>22</v>
      </c>
      <c r="L1252" s="106" t="s">
        <v>23</v>
      </c>
      <c r="M1252" s="106" t="s">
        <v>24</v>
      </c>
      <c r="N1252" s="106" t="s">
        <v>25</v>
      </c>
      <c r="O1252" s="106" t="s">
        <v>26</v>
      </c>
      <c r="P1252" s="106" t="s">
        <v>27</v>
      </c>
      <c r="Q1252" s="106" t="s">
        <v>28</v>
      </c>
      <c r="R1252" s="106" t="s">
        <v>29</v>
      </c>
      <c r="S1252" s="106" t="s">
        <v>76</v>
      </c>
      <c r="T1252" s="106" t="s">
        <v>184</v>
      </c>
      <c r="U1252" s="106" t="s">
        <v>301</v>
      </c>
      <c r="V1252" s="106" t="s">
        <v>302</v>
      </c>
      <c r="W1252" s="106" t="s">
        <v>576</v>
      </c>
      <c r="X1252" s="106" t="s">
        <v>303</v>
      </c>
      <c r="Y1252" s="106" t="s">
        <v>577</v>
      </c>
      <c r="Z1252" s="106" t="s">
        <v>304</v>
      </c>
      <c r="AA1252" s="106" t="s">
        <v>305</v>
      </c>
      <c r="AB1252" s="106" t="s">
        <v>306</v>
      </c>
      <c r="AC1252" s="106" t="s">
        <v>645</v>
      </c>
      <c r="AD1252" s="76"/>
      <c r="AE1252" s="79"/>
      <c r="AF1252" s="79"/>
      <c r="AG1252" s="79"/>
      <c r="AH1252" s="46">
        <f t="shared" si="102"/>
      </c>
      <c r="AI1252" s="29">
        <f t="shared" si="103"/>
      </c>
      <c r="AJ1252" s="30">
        <f t="shared" si="104"/>
      </c>
      <c r="AK1252" s="52"/>
    </row>
    <row r="1253" spans="1:37" ht="12.75">
      <c r="A1253" s="93">
        <v>11073925</v>
      </c>
      <c r="B1253" s="60" t="s">
        <v>255</v>
      </c>
      <c r="C1253" s="60" t="s">
        <v>1835</v>
      </c>
      <c r="D1253" s="82" t="s">
        <v>1314</v>
      </c>
      <c r="E1253" s="36" t="s">
        <v>418</v>
      </c>
      <c r="F1253" s="72">
        <v>260</v>
      </c>
      <c r="G1253" s="53"/>
      <c r="H1253" s="53"/>
      <c r="I1253" s="53"/>
      <c r="J1253" s="53"/>
      <c r="K1253" s="27"/>
      <c r="L1253" s="27"/>
      <c r="M1253" s="27"/>
      <c r="N1253" s="27"/>
      <c r="O1253" s="27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76">
        <v>98</v>
      </c>
      <c r="AE1253" s="79">
        <v>98</v>
      </c>
      <c r="AF1253" s="79">
        <v>0</v>
      </c>
      <c r="AG1253" s="79">
        <f t="shared" si="100"/>
        <v>98</v>
      </c>
      <c r="AH1253" s="46">
        <f t="shared" si="102"/>
        <v>25480</v>
      </c>
      <c r="AI1253" s="29">
        <f t="shared" si="103"/>
        <v>0</v>
      </c>
      <c r="AJ1253" s="30">
        <f t="shared" si="104"/>
        <v>0</v>
      </c>
      <c r="AK1253" s="52">
        <f t="shared" si="101"/>
      </c>
    </row>
    <row r="1254" spans="1:37" ht="12.75">
      <c r="A1254" s="93">
        <v>11005732</v>
      </c>
      <c r="B1254" s="60" t="s">
        <v>255</v>
      </c>
      <c r="C1254" s="60" t="s">
        <v>1836</v>
      </c>
      <c r="D1254" s="82" t="s">
        <v>1314</v>
      </c>
      <c r="E1254" s="36" t="s">
        <v>418</v>
      </c>
      <c r="F1254" s="72">
        <v>260</v>
      </c>
      <c r="G1254" s="53"/>
      <c r="H1254" s="53"/>
      <c r="I1254" s="53"/>
      <c r="J1254" s="53"/>
      <c r="K1254" s="27"/>
      <c r="L1254" s="27"/>
      <c r="M1254" s="27"/>
      <c r="N1254" s="27"/>
      <c r="O1254" s="27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76">
        <v>98</v>
      </c>
      <c r="AE1254" s="79">
        <v>98</v>
      </c>
      <c r="AF1254" s="79">
        <v>0</v>
      </c>
      <c r="AG1254" s="79">
        <f t="shared" si="100"/>
        <v>98</v>
      </c>
      <c r="AH1254" s="46">
        <f t="shared" si="102"/>
        <v>25480</v>
      </c>
      <c r="AI1254" s="29">
        <f t="shared" si="103"/>
        <v>0</v>
      </c>
      <c r="AJ1254" s="30">
        <f t="shared" si="104"/>
        <v>0</v>
      </c>
      <c r="AK1254" s="52">
        <f t="shared" si="101"/>
      </c>
    </row>
    <row r="1255" spans="1:37" ht="12.75">
      <c r="A1255" s="93">
        <v>11005733</v>
      </c>
      <c r="B1255" s="60" t="s">
        <v>255</v>
      </c>
      <c r="C1255" s="60" t="s">
        <v>1837</v>
      </c>
      <c r="D1255" s="82" t="s">
        <v>1314</v>
      </c>
      <c r="E1255" s="36" t="s">
        <v>418</v>
      </c>
      <c r="F1255" s="72">
        <v>260</v>
      </c>
      <c r="G1255" s="53"/>
      <c r="H1255" s="53"/>
      <c r="I1255" s="53"/>
      <c r="J1255" s="53"/>
      <c r="K1255" s="27"/>
      <c r="L1255" s="27"/>
      <c r="M1255" s="27"/>
      <c r="N1255" s="27"/>
      <c r="O1255" s="27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76">
        <v>98</v>
      </c>
      <c r="AE1255" s="79">
        <v>98</v>
      </c>
      <c r="AF1255" s="79">
        <v>0</v>
      </c>
      <c r="AG1255" s="79">
        <f t="shared" si="100"/>
        <v>98</v>
      </c>
      <c r="AH1255" s="46">
        <f t="shared" si="102"/>
        <v>25480</v>
      </c>
      <c r="AI1255" s="29">
        <f t="shared" si="103"/>
        <v>0</v>
      </c>
      <c r="AJ1255" s="30">
        <f t="shared" si="104"/>
        <v>0</v>
      </c>
      <c r="AK1255" s="52">
        <f t="shared" si="101"/>
      </c>
    </row>
    <row r="1256" spans="1:37" ht="12.75">
      <c r="A1256" s="33"/>
      <c r="B1256" s="60"/>
      <c r="C1256" s="60"/>
      <c r="D1256" s="48"/>
      <c r="E1256" s="36" t="s">
        <v>418</v>
      </c>
      <c r="F1256" s="53"/>
      <c r="G1256" s="106" t="s">
        <v>31</v>
      </c>
      <c r="H1256" s="106" t="s">
        <v>19</v>
      </c>
      <c r="I1256" s="106" t="s">
        <v>20</v>
      </c>
      <c r="J1256" s="106" t="s">
        <v>21</v>
      </c>
      <c r="K1256" s="106" t="s">
        <v>22</v>
      </c>
      <c r="L1256" s="106" t="s">
        <v>23</v>
      </c>
      <c r="M1256" s="106" t="s">
        <v>24</v>
      </c>
      <c r="N1256" s="106" t="s">
        <v>25</v>
      </c>
      <c r="O1256" s="106" t="s">
        <v>26</v>
      </c>
      <c r="P1256" s="106" t="s">
        <v>27</v>
      </c>
      <c r="Q1256" s="106" t="s">
        <v>28</v>
      </c>
      <c r="R1256" s="106" t="s">
        <v>29</v>
      </c>
      <c r="S1256" s="106" t="s">
        <v>76</v>
      </c>
      <c r="T1256" s="106" t="s">
        <v>184</v>
      </c>
      <c r="U1256" s="106" t="s">
        <v>301</v>
      </c>
      <c r="V1256" s="106" t="s">
        <v>302</v>
      </c>
      <c r="W1256" s="106" t="s">
        <v>576</v>
      </c>
      <c r="X1256" s="106" t="s">
        <v>303</v>
      </c>
      <c r="Y1256" s="106" t="s">
        <v>577</v>
      </c>
      <c r="Z1256" s="106" t="s">
        <v>304</v>
      </c>
      <c r="AA1256" s="106" t="s">
        <v>305</v>
      </c>
      <c r="AB1256" s="106" t="s">
        <v>306</v>
      </c>
      <c r="AC1256" s="106" t="s">
        <v>645</v>
      </c>
      <c r="AD1256" s="76"/>
      <c r="AE1256" s="79"/>
      <c r="AF1256" s="79"/>
      <c r="AG1256" s="79"/>
      <c r="AH1256" s="46">
        <f t="shared" si="102"/>
      </c>
      <c r="AI1256" s="29">
        <f t="shared" si="103"/>
      </c>
      <c r="AJ1256" s="30">
        <f t="shared" si="104"/>
      </c>
      <c r="AK1256" s="52"/>
    </row>
    <row r="1257" spans="1:37" ht="12.75">
      <c r="A1257" s="36">
        <v>10424883</v>
      </c>
      <c r="B1257" s="60" t="s">
        <v>255</v>
      </c>
      <c r="C1257" s="60" t="s">
        <v>477</v>
      </c>
      <c r="D1257" s="27"/>
      <c r="E1257" s="36" t="s">
        <v>418</v>
      </c>
      <c r="F1257" s="73">
        <v>126</v>
      </c>
      <c r="G1257" s="53"/>
      <c r="H1257" s="53"/>
      <c r="I1257" s="53"/>
      <c r="J1257" s="27"/>
      <c r="K1257" s="27"/>
      <c r="L1257" s="27"/>
      <c r="M1257" s="27"/>
      <c r="N1257" s="27"/>
      <c r="O1257" s="27"/>
      <c r="P1257" s="27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76">
        <v>118</v>
      </c>
      <c r="AE1257" s="79">
        <v>118</v>
      </c>
      <c r="AF1257" s="79">
        <v>0</v>
      </c>
      <c r="AG1257" s="79">
        <f t="shared" si="100"/>
        <v>118</v>
      </c>
      <c r="AH1257" s="46">
        <f t="shared" si="102"/>
        <v>14868</v>
      </c>
      <c r="AI1257" s="29">
        <f t="shared" si="103"/>
        <v>0</v>
      </c>
      <c r="AJ1257" s="30">
        <f t="shared" si="104"/>
        <v>0</v>
      </c>
      <c r="AK1257" s="52">
        <f t="shared" si="101"/>
      </c>
    </row>
    <row r="1258" spans="1:37" ht="12.75">
      <c r="A1258" s="93">
        <v>10861115</v>
      </c>
      <c r="B1258" s="60" t="s">
        <v>255</v>
      </c>
      <c r="C1258" s="60" t="s">
        <v>1768</v>
      </c>
      <c r="D1258" s="82"/>
      <c r="E1258" s="36" t="s">
        <v>418</v>
      </c>
      <c r="F1258" s="73">
        <v>126</v>
      </c>
      <c r="G1258" s="53"/>
      <c r="H1258" s="53"/>
      <c r="I1258" s="53"/>
      <c r="J1258" s="53"/>
      <c r="K1258" s="27"/>
      <c r="L1258" s="27"/>
      <c r="M1258" s="27"/>
      <c r="N1258" s="27"/>
      <c r="O1258" s="27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76">
        <v>118</v>
      </c>
      <c r="AE1258" s="79">
        <v>118</v>
      </c>
      <c r="AF1258" s="79">
        <v>0</v>
      </c>
      <c r="AG1258" s="79">
        <f t="shared" si="100"/>
        <v>118</v>
      </c>
      <c r="AH1258" s="46">
        <f t="shared" si="102"/>
        <v>14868</v>
      </c>
      <c r="AI1258" s="29">
        <f t="shared" si="103"/>
        <v>0</v>
      </c>
      <c r="AJ1258" s="30">
        <f t="shared" si="104"/>
        <v>0</v>
      </c>
      <c r="AK1258" s="52">
        <f t="shared" si="101"/>
      </c>
    </row>
    <row r="1259" spans="1:37" ht="12.75">
      <c r="A1259" s="93">
        <v>10727094</v>
      </c>
      <c r="B1259" s="60" t="s">
        <v>255</v>
      </c>
      <c r="C1259" s="60" t="s">
        <v>733</v>
      </c>
      <c r="D1259" s="61"/>
      <c r="E1259" s="36" t="s">
        <v>418</v>
      </c>
      <c r="F1259" s="73">
        <v>126</v>
      </c>
      <c r="G1259" s="53"/>
      <c r="H1259" s="53"/>
      <c r="I1259" s="53"/>
      <c r="J1259" s="53"/>
      <c r="K1259" s="27"/>
      <c r="L1259" s="27"/>
      <c r="M1259" s="27"/>
      <c r="N1259" s="27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76">
        <v>118</v>
      </c>
      <c r="AE1259" s="79">
        <v>118</v>
      </c>
      <c r="AF1259" s="79">
        <v>0</v>
      </c>
      <c r="AG1259" s="79">
        <f t="shared" si="100"/>
        <v>118</v>
      </c>
      <c r="AH1259" s="46">
        <f t="shared" si="102"/>
        <v>14868</v>
      </c>
      <c r="AI1259" s="29">
        <f t="shared" si="103"/>
        <v>0</v>
      </c>
      <c r="AJ1259" s="30">
        <f t="shared" si="104"/>
        <v>0</v>
      </c>
      <c r="AK1259" s="52">
        <f t="shared" si="101"/>
      </c>
    </row>
    <row r="1260" spans="1:37" ht="12.75">
      <c r="A1260" s="36">
        <v>10424885</v>
      </c>
      <c r="B1260" s="60" t="s">
        <v>255</v>
      </c>
      <c r="C1260" s="60" t="s">
        <v>478</v>
      </c>
      <c r="D1260" s="27"/>
      <c r="E1260" s="36" t="s">
        <v>418</v>
      </c>
      <c r="F1260" s="73">
        <v>126</v>
      </c>
      <c r="G1260" s="53"/>
      <c r="H1260" s="53"/>
      <c r="I1260" s="53"/>
      <c r="J1260" s="53"/>
      <c r="K1260" s="27"/>
      <c r="L1260" s="27"/>
      <c r="M1260" s="27"/>
      <c r="N1260" s="27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76">
        <v>118</v>
      </c>
      <c r="AE1260" s="79">
        <v>118</v>
      </c>
      <c r="AF1260" s="79">
        <v>0</v>
      </c>
      <c r="AG1260" s="79">
        <f t="shared" si="100"/>
        <v>118</v>
      </c>
      <c r="AH1260" s="46">
        <f t="shared" si="102"/>
        <v>14868</v>
      </c>
      <c r="AI1260" s="29">
        <f t="shared" si="103"/>
        <v>0</v>
      </c>
      <c r="AJ1260" s="30">
        <f t="shared" si="104"/>
        <v>0</v>
      </c>
      <c r="AK1260" s="52">
        <f t="shared" si="101"/>
      </c>
    </row>
    <row r="1261" spans="1:37" ht="12.75">
      <c r="A1261" s="93">
        <v>11059124</v>
      </c>
      <c r="B1261" s="60" t="s">
        <v>255</v>
      </c>
      <c r="C1261" s="60" t="s">
        <v>1838</v>
      </c>
      <c r="D1261" s="82" t="s">
        <v>1314</v>
      </c>
      <c r="E1261" s="36" t="s">
        <v>418</v>
      </c>
      <c r="F1261" s="73">
        <v>126</v>
      </c>
      <c r="G1261" s="53"/>
      <c r="H1261" s="53"/>
      <c r="I1261" s="53"/>
      <c r="J1261" s="53"/>
      <c r="K1261" s="27"/>
      <c r="L1261" s="27"/>
      <c r="M1261" s="27"/>
      <c r="N1261" s="27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76">
        <v>118</v>
      </c>
      <c r="AE1261" s="79">
        <v>118</v>
      </c>
      <c r="AF1261" s="79">
        <v>0</v>
      </c>
      <c r="AG1261" s="79">
        <f t="shared" si="100"/>
        <v>118</v>
      </c>
      <c r="AH1261" s="46">
        <f t="shared" si="102"/>
        <v>14868</v>
      </c>
      <c r="AI1261" s="29">
        <f t="shared" si="103"/>
        <v>0</v>
      </c>
      <c r="AJ1261" s="30">
        <f t="shared" si="104"/>
        <v>0</v>
      </c>
      <c r="AK1261" s="52">
        <f t="shared" si="101"/>
      </c>
    </row>
    <row r="1262" spans="1:37" ht="12.75">
      <c r="A1262" s="94">
        <v>10673815</v>
      </c>
      <c r="B1262" s="60" t="s">
        <v>255</v>
      </c>
      <c r="C1262" s="60" t="s">
        <v>677</v>
      </c>
      <c r="D1262" s="27"/>
      <c r="E1262" s="36" t="s">
        <v>418</v>
      </c>
      <c r="F1262" s="73">
        <v>126</v>
      </c>
      <c r="G1262" s="53"/>
      <c r="H1262" s="53"/>
      <c r="I1262" s="53"/>
      <c r="J1262" s="53"/>
      <c r="K1262" s="27"/>
      <c r="L1262" s="27"/>
      <c r="M1262" s="27"/>
      <c r="N1262" s="27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76">
        <v>118</v>
      </c>
      <c r="AE1262" s="79">
        <v>118</v>
      </c>
      <c r="AF1262" s="79">
        <v>0</v>
      </c>
      <c r="AG1262" s="79">
        <f t="shared" si="100"/>
        <v>118</v>
      </c>
      <c r="AH1262" s="46">
        <f t="shared" si="102"/>
        <v>14868</v>
      </c>
      <c r="AI1262" s="29">
        <f t="shared" si="103"/>
        <v>0</v>
      </c>
      <c r="AJ1262" s="30">
        <f t="shared" si="104"/>
        <v>0</v>
      </c>
      <c r="AK1262" s="52">
        <f t="shared" si="101"/>
      </c>
    </row>
    <row r="1263" spans="1:37" ht="12.75">
      <c r="A1263" s="36">
        <v>10465441</v>
      </c>
      <c r="B1263" s="60" t="s">
        <v>255</v>
      </c>
      <c r="C1263" s="60" t="s">
        <v>482</v>
      </c>
      <c r="D1263" s="27"/>
      <c r="E1263" s="36" t="s">
        <v>418</v>
      </c>
      <c r="F1263" s="73">
        <v>126</v>
      </c>
      <c r="G1263" s="53"/>
      <c r="H1263" s="53"/>
      <c r="I1263" s="53"/>
      <c r="J1263" s="53"/>
      <c r="K1263" s="27"/>
      <c r="L1263" s="27"/>
      <c r="M1263" s="27"/>
      <c r="N1263" s="27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76">
        <v>118</v>
      </c>
      <c r="AE1263" s="79">
        <v>118</v>
      </c>
      <c r="AF1263" s="79">
        <v>0</v>
      </c>
      <c r="AG1263" s="79">
        <f t="shared" si="100"/>
        <v>118</v>
      </c>
      <c r="AH1263" s="46">
        <f t="shared" si="102"/>
        <v>14868</v>
      </c>
      <c r="AI1263" s="29">
        <f t="shared" si="103"/>
        <v>0</v>
      </c>
      <c r="AJ1263" s="30">
        <f t="shared" si="104"/>
        <v>0</v>
      </c>
      <c r="AK1263" s="52">
        <f t="shared" si="101"/>
      </c>
    </row>
    <row r="1264" spans="1:37" ht="12.75">
      <c r="A1264" s="93">
        <v>10465443</v>
      </c>
      <c r="B1264" s="60" t="s">
        <v>255</v>
      </c>
      <c r="C1264" s="60" t="s">
        <v>1839</v>
      </c>
      <c r="D1264" s="82" t="s">
        <v>1314</v>
      </c>
      <c r="E1264" s="36" t="s">
        <v>418</v>
      </c>
      <c r="F1264" s="73">
        <v>126</v>
      </c>
      <c r="G1264" s="53"/>
      <c r="H1264" s="53"/>
      <c r="I1264" s="53"/>
      <c r="J1264" s="53"/>
      <c r="K1264" s="27"/>
      <c r="L1264" s="27"/>
      <c r="M1264" s="27"/>
      <c r="N1264" s="27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76">
        <v>118</v>
      </c>
      <c r="AE1264" s="79">
        <v>118</v>
      </c>
      <c r="AF1264" s="79">
        <v>0</v>
      </c>
      <c r="AG1264" s="79">
        <f t="shared" si="100"/>
        <v>118</v>
      </c>
      <c r="AH1264" s="46">
        <f t="shared" si="102"/>
        <v>14868</v>
      </c>
      <c r="AI1264" s="29">
        <f t="shared" si="103"/>
        <v>0</v>
      </c>
      <c r="AJ1264" s="30">
        <f t="shared" si="104"/>
        <v>0</v>
      </c>
      <c r="AK1264" s="52">
        <f t="shared" si="101"/>
      </c>
    </row>
    <row r="1265" spans="1:37" ht="12.75">
      <c r="A1265" s="36">
        <v>10424847</v>
      </c>
      <c r="B1265" s="60" t="s">
        <v>255</v>
      </c>
      <c r="C1265" s="60" t="s">
        <v>479</v>
      </c>
      <c r="D1265" s="27"/>
      <c r="E1265" s="36" t="s">
        <v>418</v>
      </c>
      <c r="F1265" s="73">
        <v>126</v>
      </c>
      <c r="G1265" s="53"/>
      <c r="H1265" s="53"/>
      <c r="I1265" s="53"/>
      <c r="J1265" s="53"/>
      <c r="K1265" s="27"/>
      <c r="L1265" s="27"/>
      <c r="M1265" s="27"/>
      <c r="N1265" s="27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76">
        <v>118</v>
      </c>
      <c r="AE1265" s="79">
        <v>118</v>
      </c>
      <c r="AF1265" s="79">
        <v>0</v>
      </c>
      <c r="AG1265" s="79">
        <f t="shared" si="100"/>
        <v>118</v>
      </c>
      <c r="AH1265" s="46">
        <f t="shared" si="102"/>
        <v>14868</v>
      </c>
      <c r="AI1265" s="29">
        <f t="shared" si="103"/>
        <v>0</v>
      </c>
      <c r="AJ1265" s="30">
        <f t="shared" si="104"/>
        <v>0</v>
      </c>
      <c r="AK1265" s="52">
        <f t="shared" si="101"/>
      </c>
    </row>
    <row r="1266" spans="1:37" ht="12.75">
      <c r="A1266" s="36">
        <v>10424879</v>
      </c>
      <c r="B1266" s="60" t="s">
        <v>255</v>
      </c>
      <c r="C1266" s="60" t="s">
        <v>480</v>
      </c>
      <c r="D1266" s="27"/>
      <c r="E1266" s="36" t="s">
        <v>418</v>
      </c>
      <c r="F1266" s="73">
        <v>126</v>
      </c>
      <c r="G1266" s="53"/>
      <c r="H1266" s="53"/>
      <c r="I1266" s="53"/>
      <c r="J1266" s="53"/>
      <c r="K1266" s="27"/>
      <c r="L1266" s="27"/>
      <c r="M1266" s="27"/>
      <c r="N1266" s="27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76">
        <v>118</v>
      </c>
      <c r="AE1266" s="79">
        <v>118</v>
      </c>
      <c r="AF1266" s="79">
        <v>0</v>
      </c>
      <c r="AG1266" s="79">
        <f t="shared" si="100"/>
        <v>118</v>
      </c>
      <c r="AH1266" s="46">
        <f t="shared" si="102"/>
        <v>14868</v>
      </c>
      <c r="AI1266" s="29">
        <f t="shared" si="103"/>
        <v>0</v>
      </c>
      <c r="AJ1266" s="30">
        <f t="shared" si="104"/>
        <v>0</v>
      </c>
      <c r="AK1266" s="52">
        <f t="shared" si="101"/>
      </c>
    </row>
    <row r="1267" spans="1:37" ht="12.75">
      <c r="A1267" s="36">
        <v>10465439</v>
      </c>
      <c r="B1267" s="60" t="s">
        <v>255</v>
      </c>
      <c r="C1267" s="60" t="s">
        <v>481</v>
      </c>
      <c r="D1267" s="27"/>
      <c r="E1267" s="36" t="s">
        <v>418</v>
      </c>
      <c r="F1267" s="73">
        <v>126</v>
      </c>
      <c r="G1267" s="53"/>
      <c r="H1267" s="53"/>
      <c r="I1267" s="53"/>
      <c r="J1267" s="53"/>
      <c r="K1267" s="27"/>
      <c r="L1267" s="27"/>
      <c r="M1267" s="27"/>
      <c r="N1267" s="27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76">
        <v>118</v>
      </c>
      <c r="AE1267" s="79">
        <v>118</v>
      </c>
      <c r="AF1267" s="79">
        <v>0</v>
      </c>
      <c r="AG1267" s="79">
        <f t="shared" si="100"/>
        <v>118</v>
      </c>
      <c r="AH1267" s="46">
        <f t="shared" si="102"/>
        <v>14868</v>
      </c>
      <c r="AI1267" s="29">
        <f t="shared" si="103"/>
        <v>0</v>
      </c>
      <c r="AJ1267" s="30">
        <f t="shared" si="104"/>
        <v>0</v>
      </c>
      <c r="AK1267" s="52">
        <f t="shared" si="101"/>
      </c>
    </row>
    <row r="1268" spans="1:37" ht="12.75">
      <c r="A1268" s="36">
        <v>10458970</v>
      </c>
      <c r="B1268" s="60" t="s">
        <v>255</v>
      </c>
      <c r="C1268" s="60" t="s">
        <v>483</v>
      </c>
      <c r="D1268" s="27"/>
      <c r="E1268" s="36" t="s">
        <v>418</v>
      </c>
      <c r="F1268" s="73">
        <v>126</v>
      </c>
      <c r="G1268" s="53"/>
      <c r="H1268" s="53"/>
      <c r="I1268" s="53"/>
      <c r="J1268" s="53"/>
      <c r="K1268" s="27"/>
      <c r="L1268" s="27"/>
      <c r="M1268" s="27"/>
      <c r="N1268" s="27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76">
        <v>118</v>
      </c>
      <c r="AE1268" s="79">
        <v>118</v>
      </c>
      <c r="AF1268" s="79">
        <v>0</v>
      </c>
      <c r="AG1268" s="79">
        <f t="shared" si="100"/>
        <v>118</v>
      </c>
      <c r="AH1268" s="46">
        <f t="shared" si="102"/>
        <v>14868</v>
      </c>
      <c r="AI1268" s="29">
        <f t="shared" si="103"/>
        <v>0</v>
      </c>
      <c r="AJ1268" s="30">
        <f t="shared" si="104"/>
        <v>0</v>
      </c>
      <c r="AK1268" s="52">
        <f t="shared" si="101"/>
      </c>
    </row>
    <row r="1269" spans="1:37" ht="12.75">
      <c r="A1269" s="36">
        <v>10466636</v>
      </c>
      <c r="B1269" s="60" t="s">
        <v>255</v>
      </c>
      <c r="C1269" s="60" t="s">
        <v>484</v>
      </c>
      <c r="D1269" s="27"/>
      <c r="E1269" s="36" t="s">
        <v>418</v>
      </c>
      <c r="F1269" s="73">
        <v>126</v>
      </c>
      <c r="G1269" s="53"/>
      <c r="H1269" s="53"/>
      <c r="I1269" s="53"/>
      <c r="J1269" s="53"/>
      <c r="K1269" s="27"/>
      <c r="L1269" s="27"/>
      <c r="M1269" s="27"/>
      <c r="N1269" s="27"/>
      <c r="O1269" s="27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76">
        <v>118</v>
      </c>
      <c r="AE1269" s="79">
        <v>118</v>
      </c>
      <c r="AF1269" s="79">
        <v>0</v>
      </c>
      <c r="AG1269" s="79">
        <f t="shared" si="100"/>
        <v>118</v>
      </c>
      <c r="AH1269" s="46">
        <f t="shared" si="102"/>
        <v>14868</v>
      </c>
      <c r="AI1269" s="29">
        <f t="shared" si="103"/>
        <v>0</v>
      </c>
      <c r="AJ1269" s="30">
        <f t="shared" si="104"/>
        <v>0</v>
      </c>
      <c r="AK1269" s="52">
        <f t="shared" si="101"/>
      </c>
    </row>
    <row r="1270" spans="1:37" ht="12.75">
      <c r="A1270" s="36">
        <v>10424884</v>
      </c>
      <c r="B1270" s="60" t="s">
        <v>255</v>
      </c>
      <c r="C1270" s="60" t="s">
        <v>477</v>
      </c>
      <c r="D1270" s="27"/>
      <c r="E1270" s="36" t="s">
        <v>418</v>
      </c>
      <c r="F1270" s="72">
        <v>260</v>
      </c>
      <c r="G1270" s="53"/>
      <c r="H1270" s="53"/>
      <c r="I1270" s="53"/>
      <c r="J1270" s="27"/>
      <c r="K1270" s="27"/>
      <c r="L1270" s="27"/>
      <c r="M1270" s="27"/>
      <c r="N1270" s="27"/>
      <c r="O1270" s="27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76">
        <v>102</v>
      </c>
      <c r="AE1270" s="79">
        <v>102</v>
      </c>
      <c r="AF1270" s="79">
        <v>0</v>
      </c>
      <c r="AG1270" s="79">
        <f t="shared" si="100"/>
        <v>102</v>
      </c>
      <c r="AH1270" s="46">
        <f t="shared" si="102"/>
        <v>26520</v>
      </c>
      <c r="AI1270" s="29">
        <f t="shared" si="103"/>
        <v>0</v>
      </c>
      <c r="AJ1270" s="30">
        <f t="shared" si="104"/>
        <v>0</v>
      </c>
      <c r="AK1270" s="52">
        <f t="shared" si="101"/>
      </c>
    </row>
    <row r="1271" spans="1:37" ht="12.75">
      <c r="A1271" s="93">
        <v>10861116</v>
      </c>
      <c r="B1271" s="60" t="s">
        <v>255</v>
      </c>
      <c r="C1271" s="60" t="s">
        <v>1768</v>
      </c>
      <c r="D1271" s="82"/>
      <c r="E1271" s="36" t="s">
        <v>418</v>
      </c>
      <c r="F1271" s="72">
        <v>260</v>
      </c>
      <c r="G1271" s="53"/>
      <c r="H1271" s="53"/>
      <c r="I1271" s="53"/>
      <c r="J1271" s="27"/>
      <c r="K1271" s="27"/>
      <c r="L1271" s="27"/>
      <c r="M1271" s="27"/>
      <c r="N1271" s="27"/>
      <c r="O1271" s="27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76">
        <v>102</v>
      </c>
      <c r="AE1271" s="79">
        <v>102</v>
      </c>
      <c r="AF1271" s="79">
        <v>0</v>
      </c>
      <c r="AG1271" s="79">
        <f t="shared" si="100"/>
        <v>102</v>
      </c>
      <c r="AH1271" s="46">
        <f t="shared" si="102"/>
        <v>26520</v>
      </c>
      <c r="AI1271" s="29">
        <f t="shared" si="103"/>
        <v>0</v>
      </c>
      <c r="AJ1271" s="30">
        <f t="shared" si="104"/>
        <v>0</v>
      </c>
      <c r="AK1271" s="52">
        <f t="shared" si="101"/>
      </c>
    </row>
    <row r="1272" spans="1:37" ht="12.75">
      <c r="A1272" s="93">
        <v>10727095</v>
      </c>
      <c r="B1272" s="60" t="s">
        <v>255</v>
      </c>
      <c r="C1272" s="60" t="s">
        <v>733</v>
      </c>
      <c r="D1272" s="61"/>
      <c r="E1272" s="36" t="s">
        <v>418</v>
      </c>
      <c r="F1272" s="72">
        <v>260</v>
      </c>
      <c r="G1272" s="53"/>
      <c r="H1272" s="53"/>
      <c r="I1272" s="53"/>
      <c r="J1272" s="27"/>
      <c r="K1272" s="27"/>
      <c r="L1272" s="27"/>
      <c r="M1272" s="27"/>
      <c r="N1272" s="27"/>
      <c r="O1272" s="27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76">
        <v>102</v>
      </c>
      <c r="AE1272" s="79">
        <v>102</v>
      </c>
      <c r="AF1272" s="79">
        <v>0</v>
      </c>
      <c r="AG1272" s="79">
        <f t="shared" si="100"/>
        <v>102</v>
      </c>
      <c r="AH1272" s="46">
        <f t="shared" si="102"/>
        <v>26520</v>
      </c>
      <c r="AI1272" s="29">
        <f t="shared" si="103"/>
        <v>0</v>
      </c>
      <c r="AJ1272" s="30">
        <f t="shared" si="104"/>
        <v>0</v>
      </c>
      <c r="AK1272" s="52">
        <f t="shared" si="101"/>
      </c>
    </row>
    <row r="1273" spans="1:37" ht="12.75">
      <c r="A1273" s="36">
        <v>10424886</v>
      </c>
      <c r="B1273" s="60" t="s">
        <v>255</v>
      </c>
      <c r="C1273" s="60" t="s">
        <v>478</v>
      </c>
      <c r="D1273" s="27"/>
      <c r="E1273" s="36" t="s">
        <v>418</v>
      </c>
      <c r="F1273" s="72">
        <v>260</v>
      </c>
      <c r="G1273" s="53"/>
      <c r="H1273" s="53"/>
      <c r="I1273" s="53"/>
      <c r="J1273" s="27"/>
      <c r="K1273" s="27"/>
      <c r="L1273" s="27"/>
      <c r="M1273" s="27"/>
      <c r="N1273" s="27"/>
      <c r="O1273" s="27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76">
        <v>102</v>
      </c>
      <c r="AE1273" s="79">
        <v>102</v>
      </c>
      <c r="AF1273" s="79">
        <v>0</v>
      </c>
      <c r="AG1273" s="79">
        <f t="shared" si="100"/>
        <v>102</v>
      </c>
      <c r="AH1273" s="46">
        <f t="shared" si="102"/>
        <v>26520</v>
      </c>
      <c r="AI1273" s="29">
        <f t="shared" si="103"/>
        <v>0</v>
      </c>
      <c r="AJ1273" s="30">
        <f t="shared" si="104"/>
        <v>0</v>
      </c>
      <c r="AK1273" s="52">
        <f t="shared" si="101"/>
      </c>
    </row>
    <row r="1274" spans="1:37" ht="12.75">
      <c r="A1274" s="93">
        <v>11059125</v>
      </c>
      <c r="B1274" s="60" t="s">
        <v>255</v>
      </c>
      <c r="C1274" s="60" t="s">
        <v>1838</v>
      </c>
      <c r="D1274" s="82" t="s">
        <v>1314</v>
      </c>
      <c r="E1274" s="36" t="s">
        <v>418</v>
      </c>
      <c r="F1274" s="72">
        <v>260</v>
      </c>
      <c r="G1274" s="53"/>
      <c r="H1274" s="53"/>
      <c r="I1274" s="53"/>
      <c r="J1274" s="27"/>
      <c r="K1274" s="27"/>
      <c r="L1274" s="27"/>
      <c r="M1274" s="27"/>
      <c r="N1274" s="27"/>
      <c r="O1274" s="27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76">
        <v>102</v>
      </c>
      <c r="AE1274" s="79">
        <v>102</v>
      </c>
      <c r="AF1274" s="79">
        <v>0</v>
      </c>
      <c r="AG1274" s="79">
        <f aca="true" t="shared" si="105" ref="AG1274:AG1337">AE1274*(1-$AH$16)+AF1274</f>
        <v>102</v>
      </c>
      <c r="AH1274" s="46">
        <f t="shared" si="102"/>
        <v>26520</v>
      </c>
      <c r="AI1274" s="29">
        <f t="shared" si="103"/>
        <v>0</v>
      </c>
      <c r="AJ1274" s="30">
        <f t="shared" si="104"/>
        <v>0</v>
      </c>
      <c r="AK1274" s="52">
        <f aca="true" t="shared" si="106" ref="AK1274:AK1337">IF(AI1274=0,"",F1274*AI1274)</f>
      </c>
    </row>
    <row r="1275" spans="1:37" ht="12.75">
      <c r="A1275" s="94">
        <v>10673814</v>
      </c>
      <c r="B1275" s="60" t="s">
        <v>255</v>
      </c>
      <c r="C1275" s="60" t="s">
        <v>677</v>
      </c>
      <c r="D1275" s="27"/>
      <c r="E1275" s="36" t="s">
        <v>418</v>
      </c>
      <c r="F1275" s="72">
        <v>260</v>
      </c>
      <c r="G1275" s="53"/>
      <c r="H1275" s="53"/>
      <c r="I1275" s="53"/>
      <c r="J1275" s="27"/>
      <c r="K1275" s="27"/>
      <c r="L1275" s="27"/>
      <c r="M1275" s="27"/>
      <c r="N1275" s="27"/>
      <c r="O1275" s="27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76">
        <v>102</v>
      </c>
      <c r="AE1275" s="79">
        <v>102</v>
      </c>
      <c r="AF1275" s="79">
        <v>0</v>
      </c>
      <c r="AG1275" s="79">
        <f t="shared" si="105"/>
        <v>102</v>
      </c>
      <c r="AH1275" s="46">
        <f t="shared" si="102"/>
        <v>26520</v>
      </c>
      <c r="AI1275" s="29">
        <f t="shared" si="103"/>
        <v>0</v>
      </c>
      <c r="AJ1275" s="30">
        <f t="shared" si="104"/>
        <v>0</v>
      </c>
      <c r="AK1275" s="52">
        <f t="shared" si="106"/>
      </c>
    </row>
    <row r="1276" spans="1:37" ht="12.75">
      <c r="A1276" s="36">
        <v>10465442</v>
      </c>
      <c r="B1276" s="60" t="s">
        <v>255</v>
      </c>
      <c r="C1276" s="60" t="s">
        <v>482</v>
      </c>
      <c r="D1276" s="27"/>
      <c r="E1276" s="36" t="s">
        <v>418</v>
      </c>
      <c r="F1276" s="72">
        <v>260</v>
      </c>
      <c r="G1276" s="53"/>
      <c r="H1276" s="53"/>
      <c r="I1276" s="53"/>
      <c r="J1276" s="27"/>
      <c r="K1276" s="27"/>
      <c r="L1276" s="27"/>
      <c r="M1276" s="27"/>
      <c r="N1276" s="27"/>
      <c r="O1276" s="27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76">
        <v>102</v>
      </c>
      <c r="AE1276" s="79">
        <v>102</v>
      </c>
      <c r="AF1276" s="79">
        <v>0</v>
      </c>
      <c r="AG1276" s="79">
        <f t="shared" si="105"/>
        <v>102</v>
      </c>
      <c r="AH1276" s="46">
        <f t="shared" si="102"/>
        <v>26520</v>
      </c>
      <c r="AI1276" s="29">
        <f t="shared" si="103"/>
        <v>0</v>
      </c>
      <c r="AJ1276" s="30">
        <f t="shared" si="104"/>
        <v>0</v>
      </c>
      <c r="AK1276" s="52">
        <f t="shared" si="106"/>
      </c>
    </row>
    <row r="1277" spans="1:37" ht="12.75">
      <c r="A1277" s="93">
        <v>10465444</v>
      </c>
      <c r="B1277" s="60" t="s">
        <v>255</v>
      </c>
      <c r="C1277" s="60" t="s">
        <v>1839</v>
      </c>
      <c r="D1277" s="82" t="s">
        <v>1314</v>
      </c>
      <c r="E1277" s="36" t="s">
        <v>418</v>
      </c>
      <c r="F1277" s="72">
        <v>260</v>
      </c>
      <c r="G1277" s="53"/>
      <c r="H1277" s="53"/>
      <c r="I1277" s="53"/>
      <c r="J1277" s="27"/>
      <c r="K1277" s="27"/>
      <c r="L1277" s="27"/>
      <c r="M1277" s="27"/>
      <c r="N1277" s="27"/>
      <c r="O1277" s="27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76">
        <v>102</v>
      </c>
      <c r="AE1277" s="79">
        <v>102</v>
      </c>
      <c r="AF1277" s="79">
        <v>0</v>
      </c>
      <c r="AG1277" s="79">
        <f t="shared" si="105"/>
        <v>102</v>
      </c>
      <c r="AH1277" s="46">
        <f t="shared" si="102"/>
        <v>26520</v>
      </c>
      <c r="AI1277" s="29">
        <f t="shared" si="103"/>
        <v>0</v>
      </c>
      <c r="AJ1277" s="30">
        <f t="shared" si="104"/>
        <v>0</v>
      </c>
      <c r="AK1277" s="52">
        <f t="shared" si="106"/>
      </c>
    </row>
    <row r="1278" spans="1:37" ht="12.75">
      <c r="A1278" s="36">
        <v>10424848</v>
      </c>
      <c r="B1278" s="60" t="s">
        <v>255</v>
      </c>
      <c r="C1278" s="60" t="s">
        <v>479</v>
      </c>
      <c r="D1278" s="27"/>
      <c r="E1278" s="36" t="s">
        <v>418</v>
      </c>
      <c r="F1278" s="72">
        <v>260</v>
      </c>
      <c r="G1278" s="53"/>
      <c r="H1278" s="53"/>
      <c r="I1278" s="53"/>
      <c r="J1278" s="27"/>
      <c r="K1278" s="27"/>
      <c r="L1278" s="27"/>
      <c r="M1278" s="27"/>
      <c r="N1278" s="27"/>
      <c r="O1278" s="27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76">
        <v>102</v>
      </c>
      <c r="AE1278" s="79">
        <v>102</v>
      </c>
      <c r="AF1278" s="79">
        <v>0</v>
      </c>
      <c r="AG1278" s="79">
        <f t="shared" si="105"/>
        <v>102</v>
      </c>
      <c r="AH1278" s="46">
        <f t="shared" si="102"/>
        <v>26520</v>
      </c>
      <c r="AI1278" s="29">
        <f t="shared" si="103"/>
        <v>0</v>
      </c>
      <c r="AJ1278" s="30">
        <f t="shared" si="104"/>
        <v>0</v>
      </c>
      <c r="AK1278" s="52">
        <f t="shared" si="106"/>
      </c>
    </row>
    <row r="1279" spans="1:37" ht="12.75">
      <c r="A1279" s="36">
        <v>10424880</v>
      </c>
      <c r="B1279" s="60" t="s">
        <v>255</v>
      </c>
      <c r="C1279" s="60" t="s">
        <v>480</v>
      </c>
      <c r="D1279" s="27"/>
      <c r="E1279" s="36" t="s">
        <v>418</v>
      </c>
      <c r="F1279" s="72">
        <v>260</v>
      </c>
      <c r="G1279" s="53"/>
      <c r="H1279" s="53"/>
      <c r="I1279" s="53"/>
      <c r="J1279" s="27"/>
      <c r="K1279" s="27"/>
      <c r="L1279" s="27"/>
      <c r="M1279" s="27"/>
      <c r="N1279" s="27"/>
      <c r="O1279" s="27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76">
        <v>102</v>
      </c>
      <c r="AE1279" s="79">
        <v>102</v>
      </c>
      <c r="AF1279" s="79">
        <v>0</v>
      </c>
      <c r="AG1279" s="79">
        <f t="shared" si="105"/>
        <v>102</v>
      </c>
      <c r="AH1279" s="46">
        <f t="shared" si="102"/>
        <v>26520</v>
      </c>
      <c r="AI1279" s="29">
        <f t="shared" si="103"/>
        <v>0</v>
      </c>
      <c r="AJ1279" s="30">
        <f t="shared" si="104"/>
        <v>0</v>
      </c>
      <c r="AK1279" s="52">
        <f t="shared" si="106"/>
      </c>
    </row>
    <row r="1280" spans="1:37" ht="12.75">
      <c r="A1280" s="36">
        <v>10465440</v>
      </c>
      <c r="B1280" s="60" t="s">
        <v>255</v>
      </c>
      <c r="C1280" s="60" t="s">
        <v>481</v>
      </c>
      <c r="D1280" s="27"/>
      <c r="E1280" s="36" t="s">
        <v>418</v>
      </c>
      <c r="F1280" s="72">
        <v>260</v>
      </c>
      <c r="G1280" s="53"/>
      <c r="H1280" s="53"/>
      <c r="I1280" s="53"/>
      <c r="J1280" s="27"/>
      <c r="K1280" s="27"/>
      <c r="L1280" s="27"/>
      <c r="M1280" s="27"/>
      <c r="N1280" s="27"/>
      <c r="O1280" s="27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76">
        <v>102</v>
      </c>
      <c r="AE1280" s="79">
        <v>102</v>
      </c>
      <c r="AF1280" s="79">
        <v>0</v>
      </c>
      <c r="AG1280" s="79">
        <f t="shared" si="105"/>
        <v>102</v>
      </c>
      <c r="AH1280" s="46">
        <f t="shared" si="102"/>
        <v>26520</v>
      </c>
      <c r="AI1280" s="29">
        <f t="shared" si="103"/>
        <v>0</v>
      </c>
      <c r="AJ1280" s="30">
        <f t="shared" si="104"/>
        <v>0</v>
      </c>
      <c r="AK1280" s="52">
        <f t="shared" si="106"/>
      </c>
    </row>
    <row r="1281" spans="1:37" ht="12.75">
      <c r="A1281" s="36">
        <v>10458971</v>
      </c>
      <c r="B1281" s="60" t="s">
        <v>255</v>
      </c>
      <c r="C1281" s="60" t="s">
        <v>483</v>
      </c>
      <c r="D1281" s="27"/>
      <c r="E1281" s="36" t="s">
        <v>418</v>
      </c>
      <c r="F1281" s="72">
        <v>260</v>
      </c>
      <c r="G1281" s="53"/>
      <c r="H1281" s="53"/>
      <c r="I1281" s="53"/>
      <c r="J1281" s="27"/>
      <c r="K1281" s="27"/>
      <c r="L1281" s="27"/>
      <c r="M1281" s="27"/>
      <c r="N1281" s="27"/>
      <c r="O1281" s="27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76">
        <v>102</v>
      </c>
      <c r="AE1281" s="79">
        <v>102</v>
      </c>
      <c r="AF1281" s="79">
        <v>0</v>
      </c>
      <c r="AG1281" s="79">
        <f t="shared" si="105"/>
        <v>102</v>
      </c>
      <c r="AH1281" s="46">
        <f t="shared" si="102"/>
        <v>26520</v>
      </c>
      <c r="AI1281" s="29">
        <f t="shared" si="103"/>
        <v>0</v>
      </c>
      <c r="AJ1281" s="30">
        <f t="shared" si="104"/>
        <v>0</v>
      </c>
      <c r="AK1281" s="52">
        <f t="shared" si="106"/>
      </c>
    </row>
    <row r="1282" spans="1:37" ht="12.75">
      <c r="A1282" s="36">
        <v>10466637</v>
      </c>
      <c r="B1282" s="60" t="s">
        <v>255</v>
      </c>
      <c r="C1282" s="60" t="s">
        <v>484</v>
      </c>
      <c r="D1282" s="27"/>
      <c r="E1282" s="36" t="s">
        <v>418</v>
      </c>
      <c r="F1282" s="72">
        <v>260</v>
      </c>
      <c r="G1282" s="53"/>
      <c r="H1282" s="53"/>
      <c r="I1282" s="53"/>
      <c r="J1282" s="27"/>
      <c r="K1282" s="27"/>
      <c r="L1282" s="27"/>
      <c r="M1282" s="27"/>
      <c r="N1282" s="27"/>
      <c r="O1282" s="27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76">
        <v>102</v>
      </c>
      <c r="AE1282" s="79">
        <v>102</v>
      </c>
      <c r="AF1282" s="79">
        <v>0</v>
      </c>
      <c r="AG1282" s="79">
        <f t="shared" si="105"/>
        <v>102</v>
      </c>
      <c r="AH1282" s="46">
        <f t="shared" si="102"/>
        <v>26520</v>
      </c>
      <c r="AI1282" s="29">
        <f t="shared" si="103"/>
        <v>0</v>
      </c>
      <c r="AJ1282" s="30">
        <f t="shared" si="104"/>
        <v>0</v>
      </c>
      <c r="AK1282" s="52">
        <f t="shared" si="106"/>
      </c>
    </row>
    <row r="1283" spans="1:37" ht="12.75">
      <c r="A1283" s="33"/>
      <c r="B1283" s="60"/>
      <c r="C1283" s="60"/>
      <c r="D1283" s="48"/>
      <c r="E1283" s="36" t="s">
        <v>418</v>
      </c>
      <c r="F1283" s="53"/>
      <c r="G1283" s="106" t="s">
        <v>31</v>
      </c>
      <c r="H1283" s="106" t="s">
        <v>19</v>
      </c>
      <c r="I1283" s="106" t="s">
        <v>20</v>
      </c>
      <c r="J1283" s="106" t="s">
        <v>21</v>
      </c>
      <c r="K1283" s="106" t="s">
        <v>22</v>
      </c>
      <c r="L1283" s="106" t="s">
        <v>23</v>
      </c>
      <c r="M1283" s="106" t="s">
        <v>24</v>
      </c>
      <c r="N1283" s="106" t="s">
        <v>25</v>
      </c>
      <c r="O1283" s="106" t="s">
        <v>26</v>
      </c>
      <c r="P1283" s="106" t="s">
        <v>27</v>
      </c>
      <c r="Q1283" s="106" t="s">
        <v>28</v>
      </c>
      <c r="R1283" s="106" t="s">
        <v>29</v>
      </c>
      <c r="S1283" s="106" t="s">
        <v>76</v>
      </c>
      <c r="T1283" s="106" t="s">
        <v>184</v>
      </c>
      <c r="U1283" s="106" t="s">
        <v>301</v>
      </c>
      <c r="V1283" s="106" t="s">
        <v>302</v>
      </c>
      <c r="W1283" s="106" t="s">
        <v>576</v>
      </c>
      <c r="X1283" s="106" t="s">
        <v>303</v>
      </c>
      <c r="Y1283" s="106" t="s">
        <v>577</v>
      </c>
      <c r="Z1283" s="106" t="s">
        <v>304</v>
      </c>
      <c r="AA1283" s="106" t="s">
        <v>305</v>
      </c>
      <c r="AB1283" s="106" t="s">
        <v>306</v>
      </c>
      <c r="AC1283" s="106" t="s">
        <v>645</v>
      </c>
      <c r="AD1283" s="76"/>
      <c r="AE1283" s="79"/>
      <c r="AF1283" s="79"/>
      <c r="AG1283" s="79"/>
      <c r="AH1283" s="46">
        <f t="shared" si="102"/>
      </c>
      <c r="AI1283" s="29">
        <f t="shared" si="103"/>
      </c>
      <c r="AJ1283" s="30">
        <f t="shared" si="104"/>
      </c>
      <c r="AK1283" s="52"/>
    </row>
    <row r="1284" spans="1:37" ht="12.75">
      <c r="A1284" s="36">
        <v>10008869</v>
      </c>
      <c r="B1284" s="60" t="s">
        <v>255</v>
      </c>
      <c r="C1284" s="60" t="s">
        <v>256</v>
      </c>
      <c r="D1284" s="27"/>
      <c r="E1284" s="36" t="s">
        <v>418</v>
      </c>
      <c r="F1284" s="72">
        <v>260</v>
      </c>
      <c r="G1284" s="53"/>
      <c r="H1284" s="53"/>
      <c r="I1284" s="27"/>
      <c r="J1284" s="27"/>
      <c r="K1284" s="27"/>
      <c r="L1284" s="27"/>
      <c r="M1284" s="27"/>
      <c r="N1284" s="27"/>
      <c r="O1284" s="27"/>
      <c r="P1284" s="27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76">
        <v>102</v>
      </c>
      <c r="AE1284" s="79">
        <v>102</v>
      </c>
      <c r="AF1284" s="79">
        <v>0</v>
      </c>
      <c r="AG1284" s="79">
        <f t="shared" si="105"/>
        <v>102</v>
      </c>
      <c r="AH1284" s="46">
        <f t="shared" si="102"/>
        <v>26520</v>
      </c>
      <c r="AI1284" s="29">
        <f t="shared" si="103"/>
        <v>0</v>
      </c>
      <c r="AJ1284" s="30">
        <f t="shared" si="104"/>
        <v>0</v>
      </c>
      <c r="AK1284" s="52">
        <f t="shared" si="106"/>
      </c>
    </row>
    <row r="1285" spans="1:37" ht="12.75">
      <c r="A1285" s="36">
        <v>10008861</v>
      </c>
      <c r="B1285" s="60" t="s">
        <v>255</v>
      </c>
      <c r="C1285" s="60" t="s">
        <v>257</v>
      </c>
      <c r="D1285" s="27"/>
      <c r="E1285" s="36" t="s">
        <v>418</v>
      </c>
      <c r="F1285" s="72">
        <v>260</v>
      </c>
      <c r="G1285" s="53"/>
      <c r="H1285" s="53"/>
      <c r="I1285" s="27"/>
      <c r="J1285" s="27"/>
      <c r="K1285" s="27"/>
      <c r="L1285" s="27"/>
      <c r="M1285" s="27"/>
      <c r="N1285" s="27"/>
      <c r="O1285" s="27"/>
      <c r="P1285" s="27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76">
        <v>102</v>
      </c>
      <c r="AE1285" s="79">
        <v>102</v>
      </c>
      <c r="AF1285" s="79">
        <v>0</v>
      </c>
      <c r="AG1285" s="79">
        <f t="shared" si="105"/>
        <v>102</v>
      </c>
      <c r="AH1285" s="46">
        <f t="shared" si="102"/>
        <v>26520</v>
      </c>
      <c r="AI1285" s="29">
        <f t="shared" si="103"/>
        <v>0</v>
      </c>
      <c r="AJ1285" s="30">
        <f t="shared" si="104"/>
        <v>0</v>
      </c>
      <c r="AK1285" s="52">
        <f t="shared" si="106"/>
      </c>
    </row>
    <row r="1286" spans="1:37" ht="12.75">
      <c r="A1286" s="36">
        <v>10008863</v>
      </c>
      <c r="B1286" s="60" t="s">
        <v>255</v>
      </c>
      <c r="C1286" s="60" t="s">
        <v>258</v>
      </c>
      <c r="D1286" s="27"/>
      <c r="E1286" s="36" t="s">
        <v>418</v>
      </c>
      <c r="F1286" s="72">
        <v>260</v>
      </c>
      <c r="G1286" s="53"/>
      <c r="H1286" s="53"/>
      <c r="I1286" s="27"/>
      <c r="J1286" s="27"/>
      <c r="K1286" s="27"/>
      <c r="L1286" s="27"/>
      <c r="M1286" s="27"/>
      <c r="N1286" s="27"/>
      <c r="O1286" s="27"/>
      <c r="P1286" s="27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76">
        <v>102</v>
      </c>
      <c r="AE1286" s="79">
        <v>102</v>
      </c>
      <c r="AF1286" s="79">
        <v>0</v>
      </c>
      <c r="AG1286" s="79">
        <f t="shared" si="105"/>
        <v>102</v>
      </c>
      <c r="AH1286" s="46">
        <f t="shared" si="102"/>
        <v>26520</v>
      </c>
      <c r="AI1286" s="29">
        <f t="shared" si="103"/>
        <v>0</v>
      </c>
      <c r="AJ1286" s="30">
        <f t="shared" si="104"/>
        <v>0</v>
      </c>
      <c r="AK1286" s="52">
        <f t="shared" si="106"/>
      </c>
    </row>
    <row r="1287" spans="1:37" ht="12.75">
      <c r="A1287" s="93">
        <v>10374507</v>
      </c>
      <c r="B1287" s="60" t="s">
        <v>255</v>
      </c>
      <c r="C1287" s="60" t="s">
        <v>678</v>
      </c>
      <c r="D1287" s="61"/>
      <c r="E1287" s="36" t="s">
        <v>418</v>
      </c>
      <c r="F1287" s="72">
        <v>260</v>
      </c>
      <c r="G1287" s="53"/>
      <c r="H1287" s="53"/>
      <c r="I1287" s="27"/>
      <c r="J1287" s="27"/>
      <c r="K1287" s="27"/>
      <c r="L1287" s="27"/>
      <c r="M1287" s="27"/>
      <c r="N1287" s="27"/>
      <c r="O1287" s="27"/>
      <c r="P1287" s="27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76">
        <v>102</v>
      </c>
      <c r="AE1287" s="79">
        <v>102</v>
      </c>
      <c r="AF1287" s="79">
        <v>0</v>
      </c>
      <c r="AG1287" s="79">
        <f t="shared" si="105"/>
        <v>102</v>
      </c>
      <c r="AH1287" s="46">
        <f t="shared" si="102"/>
        <v>26520</v>
      </c>
      <c r="AI1287" s="29">
        <f t="shared" si="103"/>
        <v>0</v>
      </c>
      <c r="AJ1287" s="30">
        <f t="shared" si="104"/>
        <v>0</v>
      </c>
      <c r="AK1287" s="52">
        <f t="shared" si="106"/>
      </c>
    </row>
    <row r="1288" spans="1:37" ht="12.75">
      <c r="A1288" s="93">
        <v>10008865</v>
      </c>
      <c r="B1288" s="60" t="s">
        <v>255</v>
      </c>
      <c r="C1288" s="60" t="s">
        <v>1840</v>
      </c>
      <c r="D1288" s="82" t="s">
        <v>1314</v>
      </c>
      <c r="E1288" s="36" t="s">
        <v>418</v>
      </c>
      <c r="F1288" s="72">
        <v>260</v>
      </c>
      <c r="G1288" s="53"/>
      <c r="H1288" s="53"/>
      <c r="I1288" s="27"/>
      <c r="J1288" s="27"/>
      <c r="K1288" s="27"/>
      <c r="L1288" s="27"/>
      <c r="M1288" s="27"/>
      <c r="N1288" s="27"/>
      <c r="O1288" s="27"/>
      <c r="P1288" s="27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76">
        <v>102</v>
      </c>
      <c r="AE1288" s="79">
        <v>102</v>
      </c>
      <c r="AF1288" s="79">
        <v>0</v>
      </c>
      <c r="AG1288" s="79">
        <f t="shared" si="105"/>
        <v>102</v>
      </c>
      <c r="AH1288" s="46">
        <f t="shared" si="102"/>
        <v>26520</v>
      </c>
      <c r="AI1288" s="29">
        <f t="shared" si="103"/>
        <v>0</v>
      </c>
      <c r="AJ1288" s="30">
        <f t="shared" si="104"/>
        <v>0</v>
      </c>
      <c r="AK1288" s="52">
        <f t="shared" si="106"/>
      </c>
    </row>
    <row r="1289" spans="1:37" ht="12.75">
      <c r="A1289" s="36">
        <v>10008862</v>
      </c>
      <c r="B1289" s="60" t="s">
        <v>255</v>
      </c>
      <c r="C1289" s="60" t="s">
        <v>259</v>
      </c>
      <c r="D1289" s="27"/>
      <c r="E1289" s="36" t="s">
        <v>418</v>
      </c>
      <c r="F1289" s="72">
        <v>260</v>
      </c>
      <c r="G1289" s="53"/>
      <c r="H1289" s="53"/>
      <c r="I1289" s="27"/>
      <c r="J1289" s="27"/>
      <c r="K1289" s="27"/>
      <c r="L1289" s="27"/>
      <c r="M1289" s="27"/>
      <c r="N1289" s="27"/>
      <c r="O1289" s="27"/>
      <c r="P1289" s="27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76">
        <v>102</v>
      </c>
      <c r="AE1289" s="79">
        <v>102</v>
      </c>
      <c r="AF1289" s="79">
        <v>0</v>
      </c>
      <c r="AG1289" s="79">
        <f t="shared" si="105"/>
        <v>102</v>
      </c>
      <c r="AH1289" s="46">
        <f t="shared" si="102"/>
        <v>26520</v>
      </c>
      <c r="AI1289" s="29">
        <f t="shared" si="103"/>
        <v>0</v>
      </c>
      <c r="AJ1289" s="30">
        <f t="shared" si="104"/>
        <v>0</v>
      </c>
      <c r="AK1289" s="52">
        <f t="shared" si="106"/>
      </c>
    </row>
    <row r="1290" spans="1:37" ht="12.75">
      <c r="A1290" s="36">
        <v>10008870</v>
      </c>
      <c r="B1290" s="60" t="s">
        <v>255</v>
      </c>
      <c r="C1290" s="60" t="s">
        <v>260</v>
      </c>
      <c r="D1290" s="27"/>
      <c r="E1290" s="36" t="s">
        <v>418</v>
      </c>
      <c r="F1290" s="72">
        <v>260</v>
      </c>
      <c r="G1290" s="53"/>
      <c r="H1290" s="53"/>
      <c r="I1290" s="27"/>
      <c r="J1290" s="27"/>
      <c r="K1290" s="27"/>
      <c r="L1290" s="27"/>
      <c r="M1290" s="27"/>
      <c r="N1290" s="27"/>
      <c r="O1290" s="27"/>
      <c r="P1290" s="27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76">
        <v>102</v>
      </c>
      <c r="AE1290" s="79">
        <v>102</v>
      </c>
      <c r="AF1290" s="79">
        <v>0</v>
      </c>
      <c r="AG1290" s="79">
        <f t="shared" si="105"/>
        <v>102</v>
      </c>
      <c r="AH1290" s="46">
        <f t="shared" si="102"/>
        <v>26520</v>
      </c>
      <c r="AI1290" s="29">
        <f t="shared" si="103"/>
        <v>0</v>
      </c>
      <c r="AJ1290" s="30">
        <f t="shared" si="104"/>
        <v>0</v>
      </c>
      <c r="AK1290" s="52">
        <f t="shared" si="106"/>
      </c>
    </row>
    <row r="1291" spans="1:37" ht="12.75">
      <c r="A1291" s="36">
        <v>10008866</v>
      </c>
      <c r="B1291" s="60" t="s">
        <v>255</v>
      </c>
      <c r="C1291" s="60" t="s">
        <v>261</v>
      </c>
      <c r="D1291" s="27"/>
      <c r="E1291" s="36" t="s">
        <v>418</v>
      </c>
      <c r="F1291" s="72">
        <v>260</v>
      </c>
      <c r="G1291" s="53"/>
      <c r="H1291" s="53"/>
      <c r="I1291" s="27"/>
      <c r="J1291" s="27"/>
      <c r="K1291" s="27"/>
      <c r="L1291" s="27"/>
      <c r="M1291" s="27"/>
      <c r="N1291" s="27"/>
      <c r="O1291" s="27"/>
      <c r="P1291" s="27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76">
        <v>102</v>
      </c>
      <c r="AE1291" s="79">
        <v>102</v>
      </c>
      <c r="AF1291" s="79">
        <v>0</v>
      </c>
      <c r="AG1291" s="79">
        <f t="shared" si="105"/>
        <v>102</v>
      </c>
      <c r="AH1291" s="46">
        <f t="shared" si="102"/>
        <v>26520</v>
      </c>
      <c r="AI1291" s="29">
        <f t="shared" si="103"/>
        <v>0</v>
      </c>
      <c r="AJ1291" s="30">
        <f t="shared" si="104"/>
        <v>0</v>
      </c>
      <c r="AK1291" s="52">
        <f t="shared" si="106"/>
      </c>
    </row>
    <row r="1292" spans="1:37" ht="12.75">
      <c r="A1292" s="36">
        <v>10008864</v>
      </c>
      <c r="B1292" s="60" t="s">
        <v>255</v>
      </c>
      <c r="C1292" s="60" t="s">
        <v>262</v>
      </c>
      <c r="D1292" s="27"/>
      <c r="E1292" s="36" t="s">
        <v>418</v>
      </c>
      <c r="F1292" s="72">
        <v>260</v>
      </c>
      <c r="G1292" s="53"/>
      <c r="H1292" s="53"/>
      <c r="I1292" s="27"/>
      <c r="J1292" s="27"/>
      <c r="K1292" s="27"/>
      <c r="L1292" s="27"/>
      <c r="M1292" s="27"/>
      <c r="N1292" s="27"/>
      <c r="O1292" s="27"/>
      <c r="P1292" s="27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76">
        <v>102</v>
      </c>
      <c r="AE1292" s="79">
        <v>102</v>
      </c>
      <c r="AF1292" s="79">
        <v>0</v>
      </c>
      <c r="AG1292" s="79">
        <f t="shared" si="105"/>
        <v>102</v>
      </c>
      <c r="AH1292" s="46">
        <f t="shared" si="102"/>
        <v>26520</v>
      </c>
      <c r="AI1292" s="29">
        <f t="shared" si="103"/>
        <v>0</v>
      </c>
      <c r="AJ1292" s="30">
        <f t="shared" si="104"/>
        <v>0</v>
      </c>
      <c r="AK1292" s="52">
        <f t="shared" si="106"/>
      </c>
    </row>
    <row r="1293" spans="1:37" ht="12.75">
      <c r="A1293" s="36">
        <v>10008860</v>
      </c>
      <c r="B1293" s="60" t="s">
        <v>255</v>
      </c>
      <c r="C1293" s="60" t="s">
        <v>263</v>
      </c>
      <c r="D1293" s="27"/>
      <c r="E1293" s="36" t="s">
        <v>418</v>
      </c>
      <c r="F1293" s="72">
        <v>260</v>
      </c>
      <c r="G1293" s="53"/>
      <c r="H1293" s="53"/>
      <c r="I1293" s="27"/>
      <c r="J1293" s="27"/>
      <c r="K1293" s="27"/>
      <c r="L1293" s="27"/>
      <c r="M1293" s="27"/>
      <c r="N1293" s="27"/>
      <c r="O1293" s="27"/>
      <c r="P1293" s="27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76">
        <v>102</v>
      </c>
      <c r="AE1293" s="79">
        <v>102</v>
      </c>
      <c r="AF1293" s="79">
        <v>0</v>
      </c>
      <c r="AG1293" s="79">
        <f t="shared" si="105"/>
        <v>102</v>
      </c>
      <c r="AH1293" s="46">
        <f t="shared" si="102"/>
        <v>26520</v>
      </c>
      <c r="AI1293" s="29">
        <f t="shared" si="103"/>
        <v>0</v>
      </c>
      <c r="AJ1293" s="30">
        <f t="shared" si="104"/>
        <v>0</v>
      </c>
      <c r="AK1293" s="52">
        <f t="shared" si="106"/>
      </c>
    </row>
    <row r="1294" spans="1:37" ht="12.75">
      <c r="A1294" s="36">
        <v>10009629</v>
      </c>
      <c r="B1294" s="60" t="s">
        <v>255</v>
      </c>
      <c r="C1294" s="60" t="s">
        <v>256</v>
      </c>
      <c r="D1294" s="27"/>
      <c r="E1294" s="36" t="s">
        <v>418</v>
      </c>
      <c r="F1294" s="27">
        <v>420</v>
      </c>
      <c r="G1294" s="53"/>
      <c r="H1294" s="53"/>
      <c r="I1294" s="27"/>
      <c r="J1294" s="27"/>
      <c r="K1294" s="27"/>
      <c r="L1294" s="27"/>
      <c r="M1294" s="27"/>
      <c r="N1294" s="27"/>
      <c r="O1294" s="27"/>
      <c r="P1294" s="27"/>
      <c r="Q1294" s="27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76">
        <v>69</v>
      </c>
      <c r="AE1294" s="79">
        <v>69</v>
      </c>
      <c r="AF1294" s="79">
        <v>0</v>
      </c>
      <c r="AG1294" s="79">
        <f t="shared" si="105"/>
        <v>69</v>
      </c>
      <c r="AH1294" s="46">
        <f t="shared" si="102"/>
        <v>28980</v>
      </c>
      <c r="AI1294" s="29">
        <f t="shared" si="103"/>
        <v>0</v>
      </c>
      <c r="AJ1294" s="30">
        <f t="shared" si="104"/>
        <v>0</v>
      </c>
      <c r="AK1294" s="52">
        <f t="shared" si="106"/>
      </c>
    </row>
    <row r="1295" spans="1:37" ht="12.75">
      <c r="A1295" s="36">
        <v>10009618</v>
      </c>
      <c r="B1295" s="60" t="s">
        <v>255</v>
      </c>
      <c r="C1295" s="60" t="s">
        <v>257</v>
      </c>
      <c r="D1295" s="27"/>
      <c r="E1295" s="36" t="s">
        <v>418</v>
      </c>
      <c r="F1295" s="27">
        <v>420</v>
      </c>
      <c r="G1295" s="53"/>
      <c r="H1295" s="53"/>
      <c r="I1295" s="27"/>
      <c r="J1295" s="27"/>
      <c r="K1295" s="27"/>
      <c r="L1295" s="27"/>
      <c r="M1295" s="27"/>
      <c r="N1295" s="27"/>
      <c r="O1295" s="27"/>
      <c r="P1295" s="27"/>
      <c r="Q1295" s="27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76">
        <v>69</v>
      </c>
      <c r="AE1295" s="79">
        <v>69</v>
      </c>
      <c r="AF1295" s="79">
        <v>0</v>
      </c>
      <c r="AG1295" s="79">
        <f t="shared" si="105"/>
        <v>69</v>
      </c>
      <c r="AH1295" s="46">
        <f t="shared" si="102"/>
        <v>28980</v>
      </c>
      <c r="AI1295" s="29">
        <f t="shared" si="103"/>
        <v>0</v>
      </c>
      <c r="AJ1295" s="30">
        <f t="shared" si="104"/>
        <v>0</v>
      </c>
      <c r="AK1295" s="52">
        <f t="shared" si="106"/>
      </c>
    </row>
    <row r="1296" spans="1:37" ht="12.75">
      <c r="A1296" s="36">
        <v>10009624</v>
      </c>
      <c r="B1296" s="60" t="s">
        <v>255</v>
      </c>
      <c r="C1296" s="60" t="s">
        <v>258</v>
      </c>
      <c r="D1296" s="27"/>
      <c r="E1296" s="36" t="s">
        <v>418</v>
      </c>
      <c r="F1296" s="27">
        <v>420</v>
      </c>
      <c r="G1296" s="53"/>
      <c r="H1296" s="53"/>
      <c r="I1296" s="27"/>
      <c r="J1296" s="27"/>
      <c r="K1296" s="27"/>
      <c r="L1296" s="27"/>
      <c r="M1296" s="27"/>
      <c r="N1296" s="27"/>
      <c r="O1296" s="27"/>
      <c r="P1296" s="27"/>
      <c r="Q1296" s="27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76">
        <v>69</v>
      </c>
      <c r="AE1296" s="79">
        <v>69</v>
      </c>
      <c r="AF1296" s="79">
        <v>0</v>
      </c>
      <c r="AG1296" s="79">
        <f t="shared" si="105"/>
        <v>69</v>
      </c>
      <c r="AH1296" s="46">
        <f t="shared" si="102"/>
        <v>28980</v>
      </c>
      <c r="AI1296" s="29">
        <f t="shared" si="103"/>
        <v>0</v>
      </c>
      <c r="AJ1296" s="30">
        <f t="shared" si="104"/>
        <v>0</v>
      </c>
      <c r="AK1296" s="52">
        <f t="shared" si="106"/>
      </c>
    </row>
    <row r="1297" spans="1:37" ht="12.75">
      <c r="A1297" s="93">
        <v>10374508</v>
      </c>
      <c r="B1297" s="60" t="s">
        <v>255</v>
      </c>
      <c r="C1297" s="60" t="s">
        <v>678</v>
      </c>
      <c r="D1297" s="61"/>
      <c r="E1297" s="36" t="s">
        <v>418</v>
      </c>
      <c r="F1297" s="27">
        <v>420</v>
      </c>
      <c r="G1297" s="53"/>
      <c r="H1297" s="53"/>
      <c r="I1297" s="27"/>
      <c r="J1297" s="27"/>
      <c r="K1297" s="27"/>
      <c r="L1297" s="27"/>
      <c r="M1297" s="27"/>
      <c r="N1297" s="27"/>
      <c r="O1297" s="27"/>
      <c r="P1297" s="27"/>
      <c r="Q1297" s="27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76">
        <v>69</v>
      </c>
      <c r="AE1297" s="79">
        <v>69</v>
      </c>
      <c r="AF1297" s="79">
        <v>0</v>
      </c>
      <c r="AG1297" s="79">
        <f t="shared" si="105"/>
        <v>69</v>
      </c>
      <c r="AH1297" s="46">
        <f t="shared" si="102"/>
        <v>28980</v>
      </c>
      <c r="AI1297" s="29">
        <f t="shared" si="103"/>
        <v>0</v>
      </c>
      <c r="AJ1297" s="30">
        <f t="shared" si="104"/>
        <v>0</v>
      </c>
      <c r="AK1297" s="52">
        <f t="shared" si="106"/>
      </c>
    </row>
    <row r="1298" spans="1:37" ht="12.75">
      <c r="A1298" s="93">
        <v>11167949</v>
      </c>
      <c r="B1298" s="60" t="s">
        <v>255</v>
      </c>
      <c r="C1298" s="60" t="s">
        <v>1840</v>
      </c>
      <c r="D1298" s="82" t="s">
        <v>1314</v>
      </c>
      <c r="E1298" s="36" t="s">
        <v>418</v>
      </c>
      <c r="F1298" s="27">
        <v>420</v>
      </c>
      <c r="G1298" s="53"/>
      <c r="H1298" s="53"/>
      <c r="I1298" s="27"/>
      <c r="J1298" s="27"/>
      <c r="K1298" s="27"/>
      <c r="L1298" s="27"/>
      <c r="M1298" s="27"/>
      <c r="N1298" s="27"/>
      <c r="O1298" s="27"/>
      <c r="P1298" s="27"/>
      <c r="Q1298" s="27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76">
        <v>69</v>
      </c>
      <c r="AE1298" s="79">
        <v>69</v>
      </c>
      <c r="AF1298" s="79">
        <v>0</v>
      </c>
      <c r="AG1298" s="79">
        <f t="shared" si="105"/>
        <v>69</v>
      </c>
      <c r="AH1298" s="46">
        <f aca="true" t="shared" si="107" ref="AH1298:AH1361">IF(ISBLANK(F1298),"",AG1298*F1298)</f>
        <v>28980</v>
      </c>
      <c r="AI1298" s="29">
        <f aca="true" t="shared" si="108" ref="AI1298:AI1361">IF(F1298=0,"",SUM(G1298:AC1298))</f>
        <v>0</v>
      </c>
      <c r="AJ1298" s="30">
        <f aca="true" t="shared" si="109" ref="AJ1298:AJ1361">IF(F1298=0,"",AI1298*AH1298)</f>
        <v>0</v>
      </c>
      <c r="AK1298" s="52">
        <f t="shared" si="106"/>
      </c>
    </row>
    <row r="1299" spans="1:37" ht="12.75">
      <c r="A1299" s="36">
        <v>10009623</v>
      </c>
      <c r="B1299" s="60" t="s">
        <v>255</v>
      </c>
      <c r="C1299" s="60" t="s">
        <v>259</v>
      </c>
      <c r="D1299" s="27"/>
      <c r="E1299" s="36" t="s">
        <v>418</v>
      </c>
      <c r="F1299" s="27">
        <v>420</v>
      </c>
      <c r="G1299" s="53"/>
      <c r="H1299" s="53"/>
      <c r="I1299" s="27"/>
      <c r="J1299" s="27"/>
      <c r="K1299" s="27"/>
      <c r="L1299" s="27"/>
      <c r="M1299" s="27"/>
      <c r="N1299" s="27"/>
      <c r="O1299" s="27"/>
      <c r="P1299" s="27"/>
      <c r="Q1299" s="27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76">
        <v>69</v>
      </c>
      <c r="AE1299" s="79">
        <v>69</v>
      </c>
      <c r="AF1299" s="79">
        <v>0</v>
      </c>
      <c r="AG1299" s="79">
        <f t="shared" si="105"/>
        <v>69</v>
      </c>
      <c r="AH1299" s="46">
        <f t="shared" si="107"/>
        <v>28980</v>
      </c>
      <c r="AI1299" s="29">
        <f t="shared" si="108"/>
        <v>0</v>
      </c>
      <c r="AJ1299" s="30">
        <f t="shared" si="109"/>
        <v>0</v>
      </c>
      <c r="AK1299" s="52">
        <f t="shared" si="106"/>
      </c>
    </row>
    <row r="1300" spans="1:37" ht="12.75">
      <c r="A1300" s="36">
        <v>10009630</v>
      </c>
      <c r="B1300" s="60" t="s">
        <v>255</v>
      </c>
      <c r="C1300" s="60" t="s">
        <v>260</v>
      </c>
      <c r="D1300" s="27"/>
      <c r="E1300" s="36" t="s">
        <v>418</v>
      </c>
      <c r="F1300" s="27">
        <v>420</v>
      </c>
      <c r="G1300" s="53"/>
      <c r="H1300" s="53"/>
      <c r="I1300" s="27"/>
      <c r="J1300" s="27"/>
      <c r="K1300" s="27"/>
      <c r="L1300" s="27"/>
      <c r="M1300" s="27"/>
      <c r="N1300" s="27"/>
      <c r="O1300" s="27"/>
      <c r="P1300" s="27"/>
      <c r="Q1300" s="27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76">
        <v>69</v>
      </c>
      <c r="AE1300" s="79">
        <v>69</v>
      </c>
      <c r="AF1300" s="79">
        <v>0</v>
      </c>
      <c r="AG1300" s="79">
        <f t="shared" si="105"/>
        <v>69</v>
      </c>
      <c r="AH1300" s="46">
        <f t="shared" si="107"/>
        <v>28980</v>
      </c>
      <c r="AI1300" s="29">
        <f t="shared" si="108"/>
        <v>0</v>
      </c>
      <c r="AJ1300" s="30">
        <f t="shared" si="109"/>
        <v>0</v>
      </c>
      <c r="AK1300" s="52">
        <f t="shared" si="106"/>
      </c>
    </row>
    <row r="1301" spans="1:37" ht="12.75">
      <c r="A1301" s="36">
        <v>10009627</v>
      </c>
      <c r="B1301" s="60" t="s">
        <v>255</v>
      </c>
      <c r="C1301" s="60" t="s">
        <v>261</v>
      </c>
      <c r="D1301" s="27"/>
      <c r="E1301" s="36" t="s">
        <v>418</v>
      </c>
      <c r="F1301" s="27">
        <v>420</v>
      </c>
      <c r="G1301" s="53"/>
      <c r="H1301" s="53"/>
      <c r="I1301" s="27"/>
      <c r="J1301" s="27"/>
      <c r="K1301" s="27"/>
      <c r="L1301" s="27"/>
      <c r="M1301" s="27"/>
      <c r="N1301" s="27"/>
      <c r="O1301" s="27"/>
      <c r="P1301" s="27"/>
      <c r="Q1301" s="27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76">
        <v>69</v>
      </c>
      <c r="AE1301" s="79">
        <v>69</v>
      </c>
      <c r="AF1301" s="79">
        <v>0</v>
      </c>
      <c r="AG1301" s="79">
        <f t="shared" si="105"/>
        <v>69</v>
      </c>
      <c r="AH1301" s="46">
        <f t="shared" si="107"/>
        <v>28980</v>
      </c>
      <c r="AI1301" s="29">
        <f t="shared" si="108"/>
        <v>0</v>
      </c>
      <c r="AJ1301" s="30">
        <f t="shared" si="109"/>
        <v>0</v>
      </c>
      <c r="AK1301" s="52">
        <f t="shared" si="106"/>
      </c>
    </row>
    <row r="1302" spans="1:37" ht="12.75">
      <c r="A1302" s="36">
        <v>10009625</v>
      </c>
      <c r="B1302" s="60" t="s">
        <v>255</v>
      </c>
      <c r="C1302" s="60" t="s">
        <v>262</v>
      </c>
      <c r="D1302" s="27"/>
      <c r="E1302" s="36" t="s">
        <v>418</v>
      </c>
      <c r="F1302" s="27">
        <v>420</v>
      </c>
      <c r="G1302" s="53"/>
      <c r="H1302" s="53"/>
      <c r="I1302" s="27"/>
      <c r="J1302" s="27"/>
      <c r="K1302" s="27"/>
      <c r="L1302" s="27"/>
      <c r="M1302" s="27"/>
      <c r="N1302" s="27"/>
      <c r="O1302" s="27"/>
      <c r="P1302" s="27"/>
      <c r="Q1302" s="27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76">
        <v>69</v>
      </c>
      <c r="AE1302" s="79">
        <v>69</v>
      </c>
      <c r="AF1302" s="79">
        <v>0</v>
      </c>
      <c r="AG1302" s="79">
        <f t="shared" si="105"/>
        <v>69</v>
      </c>
      <c r="AH1302" s="46">
        <f t="shared" si="107"/>
        <v>28980</v>
      </c>
      <c r="AI1302" s="29">
        <f t="shared" si="108"/>
        <v>0</v>
      </c>
      <c r="AJ1302" s="30">
        <f t="shared" si="109"/>
        <v>0</v>
      </c>
      <c r="AK1302" s="52">
        <f t="shared" si="106"/>
      </c>
    </row>
    <row r="1303" spans="1:37" ht="12.75">
      <c r="A1303" s="36">
        <v>10009617</v>
      </c>
      <c r="B1303" s="60" t="s">
        <v>255</v>
      </c>
      <c r="C1303" s="60" t="s">
        <v>263</v>
      </c>
      <c r="D1303" s="27"/>
      <c r="E1303" s="36" t="s">
        <v>418</v>
      </c>
      <c r="F1303" s="27">
        <v>420</v>
      </c>
      <c r="G1303" s="53"/>
      <c r="H1303" s="53"/>
      <c r="I1303" s="27"/>
      <c r="J1303" s="27"/>
      <c r="K1303" s="27"/>
      <c r="L1303" s="27"/>
      <c r="M1303" s="27"/>
      <c r="N1303" s="27"/>
      <c r="O1303" s="27"/>
      <c r="P1303" s="27"/>
      <c r="Q1303" s="27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76">
        <v>69</v>
      </c>
      <c r="AE1303" s="79">
        <v>69</v>
      </c>
      <c r="AF1303" s="79">
        <v>0</v>
      </c>
      <c r="AG1303" s="79">
        <f t="shared" si="105"/>
        <v>69</v>
      </c>
      <c r="AH1303" s="46">
        <f t="shared" si="107"/>
        <v>28980</v>
      </c>
      <c r="AI1303" s="29">
        <f t="shared" si="108"/>
        <v>0</v>
      </c>
      <c r="AJ1303" s="30">
        <f t="shared" si="109"/>
        <v>0</v>
      </c>
      <c r="AK1303" s="52">
        <f t="shared" si="106"/>
      </c>
    </row>
    <row r="1304" spans="1:37" ht="12.75">
      <c r="A1304" s="116" t="s">
        <v>173</v>
      </c>
      <c r="B1304" s="60"/>
      <c r="C1304" s="60"/>
      <c r="D1304" s="26"/>
      <c r="E1304" s="36" t="s">
        <v>418</v>
      </c>
      <c r="F1304" s="53"/>
      <c r="G1304" s="106" t="s">
        <v>31</v>
      </c>
      <c r="H1304" s="106" t="s">
        <v>19</v>
      </c>
      <c r="I1304" s="106" t="s">
        <v>20</v>
      </c>
      <c r="J1304" s="106" t="s">
        <v>21</v>
      </c>
      <c r="K1304" s="106" t="s">
        <v>22</v>
      </c>
      <c r="L1304" s="106" t="s">
        <v>23</v>
      </c>
      <c r="M1304" s="106" t="s">
        <v>24</v>
      </c>
      <c r="N1304" s="106" t="s">
        <v>25</v>
      </c>
      <c r="O1304" s="106" t="s">
        <v>26</v>
      </c>
      <c r="P1304" s="106" t="s">
        <v>27</v>
      </c>
      <c r="Q1304" s="106" t="s">
        <v>28</v>
      </c>
      <c r="R1304" s="106" t="s">
        <v>29</v>
      </c>
      <c r="S1304" s="106" t="s">
        <v>76</v>
      </c>
      <c r="T1304" s="106" t="s">
        <v>184</v>
      </c>
      <c r="U1304" s="106" t="s">
        <v>301</v>
      </c>
      <c r="V1304" s="106" t="s">
        <v>302</v>
      </c>
      <c r="W1304" s="106" t="s">
        <v>576</v>
      </c>
      <c r="X1304" s="106" t="s">
        <v>303</v>
      </c>
      <c r="Y1304" s="106" t="s">
        <v>577</v>
      </c>
      <c r="Z1304" s="106" t="s">
        <v>304</v>
      </c>
      <c r="AA1304" s="106" t="s">
        <v>305</v>
      </c>
      <c r="AB1304" s="106" t="s">
        <v>306</v>
      </c>
      <c r="AC1304" s="106" t="s">
        <v>645</v>
      </c>
      <c r="AD1304" s="76"/>
      <c r="AE1304" s="79"/>
      <c r="AF1304" s="79"/>
      <c r="AG1304" s="79"/>
      <c r="AH1304" s="46">
        <f t="shared" si="107"/>
      </c>
      <c r="AI1304" s="29">
        <f t="shared" si="108"/>
      </c>
      <c r="AJ1304" s="30">
        <f t="shared" si="109"/>
      </c>
      <c r="AK1304" s="52"/>
    </row>
    <row r="1305" spans="1:37" ht="12.75">
      <c r="A1305" s="93">
        <v>10008898</v>
      </c>
      <c r="B1305" s="60" t="s">
        <v>173</v>
      </c>
      <c r="C1305" s="60" t="s">
        <v>543</v>
      </c>
      <c r="D1305" s="62"/>
      <c r="E1305" s="36" t="s">
        <v>418</v>
      </c>
      <c r="F1305" s="72">
        <v>260</v>
      </c>
      <c r="G1305" s="53"/>
      <c r="H1305" s="53"/>
      <c r="I1305" s="27"/>
      <c r="J1305" s="27"/>
      <c r="K1305" s="27"/>
      <c r="L1305" s="27"/>
      <c r="M1305" s="27"/>
      <c r="N1305" s="27"/>
      <c r="O1305" s="27"/>
      <c r="P1305" s="27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76">
        <v>117</v>
      </c>
      <c r="AE1305" s="79">
        <v>117</v>
      </c>
      <c r="AF1305" s="79">
        <v>0</v>
      </c>
      <c r="AG1305" s="79">
        <f t="shared" si="105"/>
        <v>117</v>
      </c>
      <c r="AH1305" s="46">
        <f t="shared" si="107"/>
        <v>30420</v>
      </c>
      <c r="AI1305" s="29">
        <f t="shared" si="108"/>
        <v>0</v>
      </c>
      <c r="AJ1305" s="30">
        <f t="shared" si="109"/>
        <v>0</v>
      </c>
      <c r="AK1305" s="52">
        <f t="shared" si="106"/>
      </c>
    </row>
    <row r="1306" spans="1:37" ht="12.75">
      <c r="A1306" s="93">
        <v>10008902</v>
      </c>
      <c r="B1306" s="60" t="s">
        <v>173</v>
      </c>
      <c r="C1306" s="60" t="s">
        <v>544</v>
      </c>
      <c r="D1306" s="62"/>
      <c r="E1306" s="36" t="s">
        <v>418</v>
      </c>
      <c r="F1306" s="72">
        <v>260</v>
      </c>
      <c r="G1306" s="53"/>
      <c r="H1306" s="53"/>
      <c r="I1306" s="27"/>
      <c r="J1306" s="27"/>
      <c r="K1306" s="27"/>
      <c r="L1306" s="27"/>
      <c r="M1306" s="27"/>
      <c r="N1306" s="27"/>
      <c r="O1306" s="27"/>
      <c r="P1306" s="27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76">
        <v>117</v>
      </c>
      <c r="AE1306" s="79">
        <v>117</v>
      </c>
      <c r="AF1306" s="79">
        <v>0</v>
      </c>
      <c r="AG1306" s="79">
        <f t="shared" si="105"/>
        <v>117</v>
      </c>
      <c r="AH1306" s="46">
        <f t="shared" si="107"/>
        <v>30420</v>
      </c>
      <c r="AI1306" s="29">
        <f t="shared" si="108"/>
        <v>0</v>
      </c>
      <c r="AJ1306" s="30">
        <f t="shared" si="109"/>
        <v>0</v>
      </c>
      <c r="AK1306" s="52">
        <f t="shared" si="106"/>
      </c>
    </row>
    <row r="1307" spans="1:37" ht="12.75">
      <c r="A1307" s="93">
        <v>10009193</v>
      </c>
      <c r="B1307" s="60" t="s">
        <v>173</v>
      </c>
      <c r="C1307" s="60" t="s">
        <v>545</v>
      </c>
      <c r="D1307" s="62"/>
      <c r="E1307" s="36" t="s">
        <v>418</v>
      </c>
      <c r="F1307" s="72">
        <v>260</v>
      </c>
      <c r="G1307" s="53"/>
      <c r="H1307" s="53"/>
      <c r="I1307" s="27"/>
      <c r="J1307" s="27"/>
      <c r="K1307" s="27"/>
      <c r="L1307" s="27"/>
      <c r="M1307" s="27"/>
      <c r="N1307" s="27"/>
      <c r="O1307" s="27"/>
      <c r="P1307" s="27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76">
        <v>117</v>
      </c>
      <c r="AE1307" s="79">
        <v>117</v>
      </c>
      <c r="AF1307" s="79">
        <v>0</v>
      </c>
      <c r="AG1307" s="79">
        <f t="shared" si="105"/>
        <v>117</v>
      </c>
      <c r="AH1307" s="46">
        <f t="shared" si="107"/>
        <v>30420</v>
      </c>
      <c r="AI1307" s="29">
        <f t="shared" si="108"/>
        <v>0</v>
      </c>
      <c r="AJ1307" s="30">
        <f t="shared" si="109"/>
        <v>0</v>
      </c>
      <c r="AK1307" s="52">
        <f t="shared" si="106"/>
      </c>
    </row>
    <row r="1308" spans="1:37" ht="12.75">
      <c r="A1308" s="93">
        <v>10008901</v>
      </c>
      <c r="B1308" s="60" t="s">
        <v>173</v>
      </c>
      <c r="C1308" s="60" t="s">
        <v>1056</v>
      </c>
      <c r="D1308" s="62"/>
      <c r="E1308" s="36" t="s">
        <v>418</v>
      </c>
      <c r="F1308" s="72">
        <v>260</v>
      </c>
      <c r="G1308" s="53"/>
      <c r="H1308" s="53"/>
      <c r="I1308" s="27"/>
      <c r="J1308" s="27"/>
      <c r="K1308" s="27"/>
      <c r="L1308" s="27"/>
      <c r="M1308" s="27"/>
      <c r="N1308" s="27"/>
      <c r="O1308" s="27"/>
      <c r="P1308" s="27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76">
        <v>117</v>
      </c>
      <c r="AE1308" s="79">
        <v>117</v>
      </c>
      <c r="AF1308" s="79">
        <v>0</v>
      </c>
      <c r="AG1308" s="79">
        <f t="shared" si="105"/>
        <v>117</v>
      </c>
      <c r="AH1308" s="46">
        <f t="shared" si="107"/>
        <v>30420</v>
      </c>
      <c r="AI1308" s="29">
        <f t="shared" si="108"/>
        <v>0</v>
      </c>
      <c r="AJ1308" s="30">
        <f t="shared" si="109"/>
        <v>0</v>
      </c>
      <c r="AK1308" s="52">
        <f t="shared" si="106"/>
      </c>
    </row>
    <row r="1309" spans="1:37" ht="12.75">
      <c r="A1309" s="93">
        <v>10008899</v>
      </c>
      <c r="B1309" s="60" t="s">
        <v>173</v>
      </c>
      <c r="C1309" s="60" t="s">
        <v>546</v>
      </c>
      <c r="D1309" s="62"/>
      <c r="E1309" s="36" t="s">
        <v>418</v>
      </c>
      <c r="F1309" s="72">
        <v>260</v>
      </c>
      <c r="G1309" s="53"/>
      <c r="H1309" s="53"/>
      <c r="I1309" s="27"/>
      <c r="J1309" s="27"/>
      <c r="K1309" s="27"/>
      <c r="L1309" s="27"/>
      <c r="M1309" s="27"/>
      <c r="N1309" s="27"/>
      <c r="O1309" s="27"/>
      <c r="P1309" s="27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76">
        <v>117</v>
      </c>
      <c r="AE1309" s="79">
        <v>117</v>
      </c>
      <c r="AF1309" s="79">
        <v>0</v>
      </c>
      <c r="AG1309" s="79">
        <f t="shared" si="105"/>
        <v>117</v>
      </c>
      <c r="AH1309" s="46">
        <f t="shared" si="107"/>
        <v>30420</v>
      </c>
      <c r="AI1309" s="29">
        <f t="shared" si="108"/>
        <v>0</v>
      </c>
      <c r="AJ1309" s="30">
        <f t="shared" si="109"/>
        <v>0</v>
      </c>
      <c r="AK1309" s="52">
        <f t="shared" si="106"/>
      </c>
    </row>
    <row r="1310" spans="1:37" ht="12.75">
      <c r="A1310" s="93">
        <v>10008896</v>
      </c>
      <c r="B1310" s="60" t="s">
        <v>173</v>
      </c>
      <c r="C1310" s="60" t="s">
        <v>542</v>
      </c>
      <c r="D1310" s="62"/>
      <c r="E1310" s="36" t="s">
        <v>418</v>
      </c>
      <c r="F1310" s="72">
        <v>260</v>
      </c>
      <c r="G1310" s="53"/>
      <c r="H1310" s="53"/>
      <c r="I1310" s="27"/>
      <c r="J1310" s="27"/>
      <c r="K1310" s="27"/>
      <c r="L1310" s="27"/>
      <c r="M1310" s="27"/>
      <c r="N1310" s="27"/>
      <c r="O1310" s="27"/>
      <c r="P1310" s="27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76">
        <v>117</v>
      </c>
      <c r="AE1310" s="79">
        <v>117</v>
      </c>
      <c r="AF1310" s="79">
        <v>0</v>
      </c>
      <c r="AG1310" s="79">
        <f t="shared" si="105"/>
        <v>117</v>
      </c>
      <c r="AH1310" s="46">
        <f t="shared" si="107"/>
        <v>30420</v>
      </c>
      <c r="AI1310" s="29">
        <f t="shared" si="108"/>
        <v>0</v>
      </c>
      <c r="AJ1310" s="30">
        <f t="shared" si="109"/>
        <v>0</v>
      </c>
      <c r="AK1310" s="52">
        <f t="shared" si="106"/>
      </c>
    </row>
    <row r="1311" spans="1:37" ht="12.75">
      <c r="A1311" s="66" t="s">
        <v>648</v>
      </c>
      <c r="B1311" s="60"/>
      <c r="C1311" s="60"/>
      <c r="D1311" s="123"/>
      <c r="E1311" s="36" t="s">
        <v>418</v>
      </c>
      <c r="F1311" s="53"/>
      <c r="G1311" s="106" t="s">
        <v>31</v>
      </c>
      <c r="H1311" s="106" t="s">
        <v>19</v>
      </c>
      <c r="I1311" s="106" t="s">
        <v>20</v>
      </c>
      <c r="J1311" s="106" t="s">
        <v>21</v>
      </c>
      <c r="K1311" s="106" t="s">
        <v>22</v>
      </c>
      <c r="L1311" s="106" t="s">
        <v>23</v>
      </c>
      <c r="M1311" s="106" t="s">
        <v>24</v>
      </c>
      <c r="N1311" s="106" t="s">
        <v>25</v>
      </c>
      <c r="O1311" s="106" t="s">
        <v>26</v>
      </c>
      <c r="P1311" s="106" t="s">
        <v>27</v>
      </c>
      <c r="Q1311" s="106" t="s">
        <v>28</v>
      </c>
      <c r="R1311" s="106" t="s">
        <v>29</v>
      </c>
      <c r="S1311" s="106" t="s">
        <v>76</v>
      </c>
      <c r="T1311" s="106" t="s">
        <v>184</v>
      </c>
      <c r="U1311" s="106" t="s">
        <v>301</v>
      </c>
      <c r="V1311" s="106" t="s">
        <v>302</v>
      </c>
      <c r="W1311" s="106" t="s">
        <v>576</v>
      </c>
      <c r="X1311" s="106" t="s">
        <v>303</v>
      </c>
      <c r="Y1311" s="106" t="s">
        <v>577</v>
      </c>
      <c r="Z1311" s="106" t="s">
        <v>304</v>
      </c>
      <c r="AA1311" s="106" t="s">
        <v>305</v>
      </c>
      <c r="AB1311" s="106" t="s">
        <v>306</v>
      </c>
      <c r="AC1311" s="106" t="s">
        <v>645</v>
      </c>
      <c r="AD1311" s="76"/>
      <c r="AE1311" s="79"/>
      <c r="AF1311" s="79"/>
      <c r="AG1311" s="79"/>
      <c r="AH1311" s="46">
        <f t="shared" si="107"/>
      </c>
      <c r="AI1311" s="29">
        <f t="shared" si="108"/>
      </c>
      <c r="AJ1311" s="30">
        <f t="shared" si="109"/>
      </c>
      <c r="AK1311" s="52"/>
    </row>
    <row r="1312" spans="1:37" ht="12.75">
      <c r="A1312" s="94">
        <v>10674060</v>
      </c>
      <c r="B1312" s="60" t="s">
        <v>648</v>
      </c>
      <c r="C1312" s="60" t="s">
        <v>679</v>
      </c>
      <c r="D1312" s="62"/>
      <c r="E1312" s="36" t="s">
        <v>418</v>
      </c>
      <c r="F1312" s="72">
        <v>260</v>
      </c>
      <c r="G1312" s="53"/>
      <c r="H1312" s="53"/>
      <c r="I1312" s="53"/>
      <c r="J1312" s="53"/>
      <c r="K1312" s="27"/>
      <c r="L1312" s="27"/>
      <c r="M1312" s="27"/>
      <c r="N1312" s="27"/>
      <c r="O1312" s="27"/>
      <c r="P1312" s="27"/>
      <c r="Q1312" s="27"/>
      <c r="R1312" s="27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76">
        <v>58</v>
      </c>
      <c r="AE1312" s="79">
        <v>58</v>
      </c>
      <c r="AF1312" s="79">
        <v>0</v>
      </c>
      <c r="AG1312" s="79">
        <f t="shared" si="105"/>
        <v>58</v>
      </c>
      <c r="AH1312" s="46">
        <f t="shared" si="107"/>
        <v>15080</v>
      </c>
      <c r="AI1312" s="29">
        <f t="shared" si="108"/>
        <v>0</v>
      </c>
      <c r="AJ1312" s="30">
        <f t="shared" si="109"/>
        <v>0</v>
      </c>
      <c r="AK1312" s="52">
        <f t="shared" si="106"/>
      </c>
    </row>
    <row r="1313" spans="1:37" ht="12.75">
      <c r="A1313" s="94">
        <v>10666131</v>
      </c>
      <c r="B1313" s="60" t="s">
        <v>648</v>
      </c>
      <c r="C1313" s="60" t="s">
        <v>680</v>
      </c>
      <c r="D1313" s="62"/>
      <c r="E1313" s="36" t="s">
        <v>418</v>
      </c>
      <c r="F1313" s="72">
        <v>260</v>
      </c>
      <c r="G1313" s="53"/>
      <c r="H1313" s="53"/>
      <c r="I1313" s="53"/>
      <c r="J1313" s="53"/>
      <c r="K1313" s="27"/>
      <c r="L1313" s="27"/>
      <c r="M1313" s="27"/>
      <c r="N1313" s="27"/>
      <c r="O1313" s="27"/>
      <c r="P1313" s="27"/>
      <c r="Q1313" s="27"/>
      <c r="R1313" s="27"/>
      <c r="S1313" s="53"/>
      <c r="T1313" s="27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76">
        <v>58</v>
      </c>
      <c r="AE1313" s="79">
        <v>58</v>
      </c>
      <c r="AF1313" s="79">
        <v>0</v>
      </c>
      <c r="AG1313" s="79">
        <f t="shared" si="105"/>
        <v>58</v>
      </c>
      <c r="AH1313" s="46">
        <f t="shared" si="107"/>
        <v>15080</v>
      </c>
      <c r="AI1313" s="29">
        <f t="shared" si="108"/>
        <v>0</v>
      </c>
      <c r="AJ1313" s="30">
        <f t="shared" si="109"/>
        <v>0</v>
      </c>
      <c r="AK1313" s="52">
        <f t="shared" si="106"/>
      </c>
    </row>
    <row r="1314" spans="1:37" ht="12.75">
      <c r="A1314" s="94">
        <v>10674059</v>
      </c>
      <c r="B1314" s="60" t="s">
        <v>648</v>
      </c>
      <c r="C1314" s="60" t="s">
        <v>681</v>
      </c>
      <c r="D1314" s="62"/>
      <c r="E1314" s="36" t="s">
        <v>418</v>
      </c>
      <c r="F1314" s="72">
        <v>260</v>
      </c>
      <c r="G1314" s="53"/>
      <c r="H1314" s="53"/>
      <c r="I1314" s="53"/>
      <c r="J1314" s="53"/>
      <c r="K1314" s="27"/>
      <c r="L1314" s="27"/>
      <c r="M1314" s="27"/>
      <c r="N1314" s="27"/>
      <c r="O1314" s="27"/>
      <c r="P1314" s="27"/>
      <c r="Q1314" s="27"/>
      <c r="R1314" s="27"/>
      <c r="S1314" s="53"/>
      <c r="T1314" s="27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76">
        <v>58</v>
      </c>
      <c r="AE1314" s="79">
        <v>58</v>
      </c>
      <c r="AF1314" s="79">
        <v>0</v>
      </c>
      <c r="AG1314" s="79">
        <f t="shared" si="105"/>
        <v>58</v>
      </c>
      <c r="AH1314" s="46">
        <f t="shared" si="107"/>
        <v>15080</v>
      </c>
      <c r="AI1314" s="29">
        <f t="shared" si="108"/>
        <v>0</v>
      </c>
      <c r="AJ1314" s="30">
        <f t="shared" si="109"/>
        <v>0</v>
      </c>
      <c r="AK1314" s="52">
        <f t="shared" si="106"/>
      </c>
    </row>
    <row r="1315" spans="1:37" ht="12.75">
      <c r="A1315" s="93">
        <v>10772709</v>
      </c>
      <c r="B1315" s="60" t="s">
        <v>648</v>
      </c>
      <c r="C1315" s="60" t="s">
        <v>874</v>
      </c>
      <c r="D1315" s="61"/>
      <c r="E1315" s="36" t="s">
        <v>418</v>
      </c>
      <c r="F1315" s="72">
        <v>260</v>
      </c>
      <c r="G1315" s="53"/>
      <c r="H1315" s="53"/>
      <c r="I1315" s="53"/>
      <c r="J1315" s="53"/>
      <c r="K1315" s="27"/>
      <c r="L1315" s="27"/>
      <c r="M1315" s="27"/>
      <c r="N1315" s="27"/>
      <c r="O1315" s="27"/>
      <c r="P1315" s="27"/>
      <c r="Q1315" s="27"/>
      <c r="R1315" s="27"/>
      <c r="S1315" s="53"/>
      <c r="T1315" s="27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76">
        <v>58</v>
      </c>
      <c r="AE1315" s="79">
        <v>58</v>
      </c>
      <c r="AF1315" s="79">
        <v>0</v>
      </c>
      <c r="AG1315" s="79">
        <f t="shared" si="105"/>
        <v>58</v>
      </c>
      <c r="AH1315" s="46">
        <f t="shared" si="107"/>
        <v>15080</v>
      </c>
      <c r="AI1315" s="29">
        <f t="shared" si="108"/>
        <v>0</v>
      </c>
      <c r="AJ1315" s="30">
        <f t="shared" si="109"/>
        <v>0</v>
      </c>
      <c r="AK1315" s="52">
        <f t="shared" si="106"/>
      </c>
    </row>
    <row r="1316" spans="1:37" ht="12.75">
      <c r="A1316" s="93">
        <v>11146995</v>
      </c>
      <c r="B1316" s="60" t="s">
        <v>648</v>
      </c>
      <c r="C1316" s="60" t="s">
        <v>734</v>
      </c>
      <c r="D1316" s="61"/>
      <c r="E1316" s="36" t="s">
        <v>418</v>
      </c>
      <c r="F1316" s="72">
        <v>260</v>
      </c>
      <c r="G1316" s="53"/>
      <c r="H1316" s="53"/>
      <c r="I1316" s="53"/>
      <c r="J1316" s="53"/>
      <c r="K1316" s="27"/>
      <c r="L1316" s="27"/>
      <c r="M1316" s="27"/>
      <c r="N1316" s="27"/>
      <c r="O1316" s="27"/>
      <c r="P1316" s="27"/>
      <c r="Q1316" s="27"/>
      <c r="R1316" s="27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76">
        <v>58</v>
      </c>
      <c r="AE1316" s="79">
        <v>58</v>
      </c>
      <c r="AF1316" s="79">
        <v>0</v>
      </c>
      <c r="AG1316" s="79">
        <f t="shared" si="105"/>
        <v>58</v>
      </c>
      <c r="AH1316" s="46">
        <f t="shared" si="107"/>
        <v>15080</v>
      </c>
      <c r="AI1316" s="29">
        <f t="shared" si="108"/>
        <v>0</v>
      </c>
      <c r="AJ1316" s="30">
        <f t="shared" si="109"/>
        <v>0</v>
      </c>
      <c r="AK1316" s="52">
        <f t="shared" si="106"/>
      </c>
    </row>
    <row r="1317" spans="1:37" ht="12.75">
      <c r="A1317" s="66" t="s">
        <v>925</v>
      </c>
      <c r="B1317" s="60"/>
      <c r="C1317" s="60"/>
      <c r="D1317" s="26"/>
      <c r="E1317" s="36" t="s">
        <v>418</v>
      </c>
      <c r="F1317" s="53"/>
      <c r="G1317" s="106" t="s">
        <v>31</v>
      </c>
      <c r="H1317" s="106" t="s">
        <v>19</v>
      </c>
      <c r="I1317" s="106" t="s">
        <v>20</v>
      </c>
      <c r="J1317" s="106" t="s">
        <v>21</v>
      </c>
      <c r="K1317" s="106" t="s">
        <v>22</v>
      </c>
      <c r="L1317" s="106" t="s">
        <v>23</v>
      </c>
      <c r="M1317" s="106" t="s">
        <v>24</v>
      </c>
      <c r="N1317" s="106" t="s">
        <v>25</v>
      </c>
      <c r="O1317" s="106" t="s">
        <v>26</v>
      </c>
      <c r="P1317" s="106" t="s">
        <v>27</v>
      </c>
      <c r="Q1317" s="106" t="s">
        <v>28</v>
      </c>
      <c r="R1317" s="106" t="s">
        <v>29</v>
      </c>
      <c r="S1317" s="106" t="s">
        <v>76</v>
      </c>
      <c r="T1317" s="106" t="s">
        <v>184</v>
      </c>
      <c r="U1317" s="106" t="s">
        <v>301</v>
      </c>
      <c r="V1317" s="106" t="s">
        <v>302</v>
      </c>
      <c r="W1317" s="106" t="s">
        <v>576</v>
      </c>
      <c r="X1317" s="106" t="s">
        <v>303</v>
      </c>
      <c r="Y1317" s="106" t="s">
        <v>577</v>
      </c>
      <c r="Z1317" s="106" t="s">
        <v>304</v>
      </c>
      <c r="AA1317" s="106" t="s">
        <v>305</v>
      </c>
      <c r="AB1317" s="106" t="s">
        <v>306</v>
      </c>
      <c r="AC1317" s="106" t="s">
        <v>645</v>
      </c>
      <c r="AD1317" s="76"/>
      <c r="AE1317" s="79"/>
      <c r="AF1317" s="79"/>
      <c r="AG1317" s="79"/>
      <c r="AH1317" s="46">
        <f t="shared" si="107"/>
      </c>
      <c r="AI1317" s="29">
        <f t="shared" si="108"/>
      </c>
      <c r="AJ1317" s="30">
        <f t="shared" si="109"/>
      </c>
      <c r="AK1317" s="52"/>
    </row>
    <row r="1318" spans="1:37" ht="12.75">
      <c r="A1318" s="93">
        <v>10718212</v>
      </c>
      <c r="B1318" s="60" t="s">
        <v>264</v>
      </c>
      <c r="C1318" s="60" t="s">
        <v>753</v>
      </c>
      <c r="D1318" s="61"/>
      <c r="E1318" s="36" t="s">
        <v>418</v>
      </c>
      <c r="F1318" s="31">
        <v>460</v>
      </c>
      <c r="G1318" s="53"/>
      <c r="H1318" s="53"/>
      <c r="I1318" s="27"/>
      <c r="J1318" s="27"/>
      <c r="K1318" s="27"/>
      <c r="L1318" s="27"/>
      <c r="M1318" s="27"/>
      <c r="N1318" s="27"/>
      <c r="O1318" s="27"/>
      <c r="P1318" s="27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76">
        <v>27</v>
      </c>
      <c r="AE1318" s="79">
        <v>27</v>
      </c>
      <c r="AF1318" s="79">
        <v>0</v>
      </c>
      <c r="AG1318" s="79">
        <f t="shared" si="105"/>
        <v>27</v>
      </c>
      <c r="AH1318" s="46">
        <f t="shared" si="107"/>
        <v>12420</v>
      </c>
      <c r="AI1318" s="29">
        <f t="shared" si="108"/>
        <v>0</v>
      </c>
      <c r="AJ1318" s="30">
        <f t="shared" si="109"/>
        <v>0</v>
      </c>
      <c r="AK1318" s="52">
        <f t="shared" si="106"/>
      </c>
    </row>
    <row r="1319" spans="1:37" ht="12.75">
      <c r="A1319" s="93">
        <v>10718213</v>
      </c>
      <c r="B1319" s="60" t="s">
        <v>264</v>
      </c>
      <c r="C1319" s="60" t="s">
        <v>754</v>
      </c>
      <c r="D1319" s="61"/>
      <c r="E1319" s="36" t="s">
        <v>418</v>
      </c>
      <c r="F1319" s="31">
        <v>460</v>
      </c>
      <c r="G1319" s="53"/>
      <c r="H1319" s="53"/>
      <c r="I1319" s="27"/>
      <c r="J1319" s="27"/>
      <c r="K1319" s="27"/>
      <c r="L1319" s="27"/>
      <c r="M1319" s="27"/>
      <c r="N1319" s="27"/>
      <c r="O1319" s="27"/>
      <c r="P1319" s="27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76">
        <v>27</v>
      </c>
      <c r="AE1319" s="79">
        <v>27</v>
      </c>
      <c r="AF1319" s="79">
        <v>0</v>
      </c>
      <c r="AG1319" s="79">
        <f t="shared" si="105"/>
        <v>27</v>
      </c>
      <c r="AH1319" s="46">
        <f t="shared" si="107"/>
        <v>12420</v>
      </c>
      <c r="AI1319" s="29">
        <f t="shared" si="108"/>
        <v>0</v>
      </c>
      <c r="AJ1319" s="30">
        <f t="shared" si="109"/>
        <v>0</v>
      </c>
      <c r="AK1319" s="52">
        <f t="shared" si="106"/>
      </c>
    </row>
    <row r="1320" spans="1:37" ht="12.75">
      <c r="A1320" s="93">
        <v>10718215</v>
      </c>
      <c r="B1320" s="60" t="s">
        <v>264</v>
      </c>
      <c r="C1320" s="60" t="s">
        <v>755</v>
      </c>
      <c r="D1320" s="61"/>
      <c r="E1320" s="36" t="s">
        <v>418</v>
      </c>
      <c r="F1320" s="31">
        <v>460</v>
      </c>
      <c r="G1320" s="53"/>
      <c r="H1320" s="53"/>
      <c r="I1320" s="27"/>
      <c r="J1320" s="27"/>
      <c r="K1320" s="27"/>
      <c r="L1320" s="27"/>
      <c r="M1320" s="27"/>
      <c r="N1320" s="27"/>
      <c r="O1320" s="27"/>
      <c r="P1320" s="27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76">
        <v>27</v>
      </c>
      <c r="AE1320" s="79">
        <v>27</v>
      </c>
      <c r="AF1320" s="79">
        <v>0</v>
      </c>
      <c r="AG1320" s="79">
        <f t="shared" si="105"/>
        <v>27</v>
      </c>
      <c r="AH1320" s="46">
        <f t="shared" si="107"/>
        <v>12420</v>
      </c>
      <c r="AI1320" s="29">
        <f t="shared" si="108"/>
        <v>0</v>
      </c>
      <c r="AJ1320" s="30">
        <f t="shared" si="109"/>
        <v>0</v>
      </c>
      <c r="AK1320" s="52">
        <f t="shared" si="106"/>
      </c>
    </row>
    <row r="1321" spans="1:37" ht="12.75">
      <c r="A1321" s="93">
        <v>10718217</v>
      </c>
      <c r="B1321" s="60" t="s">
        <v>264</v>
      </c>
      <c r="C1321" s="60" t="s">
        <v>756</v>
      </c>
      <c r="D1321" s="61"/>
      <c r="E1321" s="36" t="s">
        <v>418</v>
      </c>
      <c r="F1321" s="31">
        <v>460</v>
      </c>
      <c r="G1321" s="53"/>
      <c r="H1321" s="53"/>
      <c r="I1321" s="27"/>
      <c r="J1321" s="27"/>
      <c r="K1321" s="27"/>
      <c r="L1321" s="27"/>
      <c r="M1321" s="27"/>
      <c r="N1321" s="27"/>
      <c r="O1321" s="27"/>
      <c r="P1321" s="27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76">
        <v>27</v>
      </c>
      <c r="AE1321" s="79">
        <v>27</v>
      </c>
      <c r="AF1321" s="79">
        <v>0</v>
      </c>
      <c r="AG1321" s="79">
        <f t="shared" si="105"/>
        <v>27</v>
      </c>
      <c r="AH1321" s="46">
        <f t="shared" si="107"/>
        <v>12420</v>
      </c>
      <c r="AI1321" s="29">
        <f t="shared" si="108"/>
        <v>0</v>
      </c>
      <c r="AJ1321" s="30">
        <f t="shared" si="109"/>
        <v>0</v>
      </c>
      <c r="AK1321" s="52">
        <f t="shared" si="106"/>
      </c>
    </row>
    <row r="1322" spans="1:37" ht="12.75">
      <c r="A1322" s="93">
        <v>10718218</v>
      </c>
      <c r="B1322" s="60" t="s">
        <v>264</v>
      </c>
      <c r="C1322" s="60" t="s">
        <v>757</v>
      </c>
      <c r="D1322" s="61"/>
      <c r="E1322" s="36" t="s">
        <v>418</v>
      </c>
      <c r="F1322" s="31">
        <v>460</v>
      </c>
      <c r="G1322" s="53"/>
      <c r="H1322" s="53"/>
      <c r="I1322" s="27"/>
      <c r="J1322" s="27"/>
      <c r="K1322" s="27"/>
      <c r="L1322" s="27"/>
      <c r="M1322" s="27"/>
      <c r="N1322" s="27"/>
      <c r="O1322" s="27"/>
      <c r="P1322" s="27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76">
        <v>27</v>
      </c>
      <c r="AE1322" s="79">
        <v>27</v>
      </c>
      <c r="AF1322" s="79">
        <v>0</v>
      </c>
      <c r="AG1322" s="79">
        <f t="shared" si="105"/>
        <v>27</v>
      </c>
      <c r="AH1322" s="46">
        <f t="shared" si="107"/>
        <v>12420</v>
      </c>
      <c r="AI1322" s="29">
        <f t="shared" si="108"/>
        <v>0</v>
      </c>
      <c r="AJ1322" s="30">
        <f t="shared" si="109"/>
        <v>0</v>
      </c>
      <c r="AK1322" s="52">
        <f t="shared" si="106"/>
      </c>
    </row>
    <row r="1323" spans="1:37" ht="12.75">
      <c r="A1323" s="93">
        <v>10718299</v>
      </c>
      <c r="B1323" s="60" t="s">
        <v>264</v>
      </c>
      <c r="C1323" s="60" t="s">
        <v>758</v>
      </c>
      <c r="D1323" s="61"/>
      <c r="E1323" s="36" t="s">
        <v>418</v>
      </c>
      <c r="F1323" s="31">
        <v>460</v>
      </c>
      <c r="G1323" s="53"/>
      <c r="H1323" s="53"/>
      <c r="I1323" s="27"/>
      <c r="J1323" s="27"/>
      <c r="K1323" s="27"/>
      <c r="L1323" s="27"/>
      <c r="M1323" s="27"/>
      <c r="N1323" s="27"/>
      <c r="O1323" s="27"/>
      <c r="P1323" s="27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76">
        <v>27</v>
      </c>
      <c r="AE1323" s="79">
        <v>27</v>
      </c>
      <c r="AF1323" s="79">
        <v>0</v>
      </c>
      <c r="AG1323" s="79">
        <f t="shared" si="105"/>
        <v>27</v>
      </c>
      <c r="AH1323" s="46">
        <f t="shared" si="107"/>
        <v>12420</v>
      </c>
      <c r="AI1323" s="29">
        <f t="shared" si="108"/>
        <v>0</v>
      </c>
      <c r="AJ1323" s="30">
        <f t="shared" si="109"/>
        <v>0</v>
      </c>
      <c r="AK1323" s="52">
        <f t="shared" si="106"/>
      </c>
    </row>
    <row r="1324" spans="1:37" ht="12.75">
      <c r="A1324" s="93">
        <v>10718303</v>
      </c>
      <c r="B1324" s="60" t="s">
        <v>264</v>
      </c>
      <c r="C1324" s="60" t="s">
        <v>759</v>
      </c>
      <c r="D1324" s="61"/>
      <c r="E1324" s="36" t="s">
        <v>418</v>
      </c>
      <c r="F1324" s="31">
        <v>460</v>
      </c>
      <c r="G1324" s="53"/>
      <c r="H1324" s="53"/>
      <c r="I1324" s="27"/>
      <c r="J1324" s="27"/>
      <c r="K1324" s="27"/>
      <c r="L1324" s="27"/>
      <c r="M1324" s="27"/>
      <c r="N1324" s="27"/>
      <c r="O1324" s="27"/>
      <c r="P1324" s="27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76">
        <v>27</v>
      </c>
      <c r="AE1324" s="79">
        <v>27</v>
      </c>
      <c r="AF1324" s="79">
        <v>0</v>
      </c>
      <c r="AG1324" s="79">
        <f t="shared" si="105"/>
        <v>27</v>
      </c>
      <c r="AH1324" s="46">
        <f t="shared" si="107"/>
        <v>12420</v>
      </c>
      <c r="AI1324" s="29">
        <f t="shared" si="108"/>
        <v>0</v>
      </c>
      <c r="AJ1324" s="30">
        <f t="shared" si="109"/>
        <v>0</v>
      </c>
      <c r="AK1324" s="52">
        <f t="shared" si="106"/>
      </c>
    </row>
    <row r="1325" spans="1:37" ht="12.75">
      <c r="A1325" s="93">
        <v>10718304</v>
      </c>
      <c r="B1325" s="60" t="s">
        <v>264</v>
      </c>
      <c r="C1325" s="60" t="s">
        <v>761</v>
      </c>
      <c r="D1325" s="61"/>
      <c r="E1325" s="36" t="s">
        <v>418</v>
      </c>
      <c r="F1325" s="31">
        <v>460</v>
      </c>
      <c r="G1325" s="53"/>
      <c r="H1325" s="53"/>
      <c r="I1325" s="27"/>
      <c r="J1325" s="27"/>
      <c r="K1325" s="27"/>
      <c r="L1325" s="27"/>
      <c r="M1325" s="27"/>
      <c r="N1325" s="27"/>
      <c r="O1325" s="27"/>
      <c r="P1325" s="27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76">
        <v>27</v>
      </c>
      <c r="AE1325" s="79">
        <v>27</v>
      </c>
      <c r="AF1325" s="79">
        <v>0</v>
      </c>
      <c r="AG1325" s="79">
        <f t="shared" si="105"/>
        <v>27</v>
      </c>
      <c r="AH1325" s="46">
        <f t="shared" si="107"/>
        <v>12420</v>
      </c>
      <c r="AI1325" s="29">
        <f t="shared" si="108"/>
        <v>0</v>
      </c>
      <c r="AJ1325" s="30">
        <f t="shared" si="109"/>
        <v>0</v>
      </c>
      <c r="AK1325" s="52">
        <f t="shared" si="106"/>
      </c>
    </row>
    <row r="1326" spans="1:37" ht="12.75">
      <c r="A1326" s="93">
        <v>10718306</v>
      </c>
      <c r="B1326" s="60" t="s">
        <v>264</v>
      </c>
      <c r="C1326" s="60" t="s">
        <v>760</v>
      </c>
      <c r="D1326" s="61"/>
      <c r="E1326" s="36" t="s">
        <v>418</v>
      </c>
      <c r="F1326" s="31">
        <v>460</v>
      </c>
      <c r="G1326" s="53"/>
      <c r="H1326" s="53"/>
      <c r="I1326" s="27"/>
      <c r="J1326" s="27"/>
      <c r="K1326" s="27"/>
      <c r="L1326" s="27"/>
      <c r="M1326" s="27"/>
      <c r="N1326" s="27"/>
      <c r="O1326" s="27"/>
      <c r="P1326" s="27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76">
        <v>27</v>
      </c>
      <c r="AE1326" s="79">
        <v>27</v>
      </c>
      <c r="AF1326" s="79">
        <v>0</v>
      </c>
      <c r="AG1326" s="79">
        <f t="shared" si="105"/>
        <v>27</v>
      </c>
      <c r="AH1326" s="46">
        <f t="shared" si="107"/>
        <v>12420</v>
      </c>
      <c r="AI1326" s="29">
        <f t="shared" si="108"/>
        <v>0</v>
      </c>
      <c r="AJ1326" s="30">
        <f t="shared" si="109"/>
        <v>0</v>
      </c>
      <c r="AK1326" s="52">
        <f t="shared" si="106"/>
      </c>
    </row>
    <row r="1327" spans="1:37" ht="12.75">
      <c r="A1327" s="93">
        <v>10718308</v>
      </c>
      <c r="B1327" s="60" t="s">
        <v>264</v>
      </c>
      <c r="C1327" s="60" t="s">
        <v>762</v>
      </c>
      <c r="D1327" s="61"/>
      <c r="E1327" s="36" t="s">
        <v>418</v>
      </c>
      <c r="F1327" s="31">
        <v>460</v>
      </c>
      <c r="G1327" s="53"/>
      <c r="H1327" s="53"/>
      <c r="I1327" s="27"/>
      <c r="J1327" s="27"/>
      <c r="K1327" s="27"/>
      <c r="L1327" s="27"/>
      <c r="M1327" s="27"/>
      <c r="N1327" s="27"/>
      <c r="O1327" s="27"/>
      <c r="P1327" s="27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76">
        <v>27</v>
      </c>
      <c r="AE1327" s="79">
        <v>27</v>
      </c>
      <c r="AF1327" s="79">
        <v>0</v>
      </c>
      <c r="AG1327" s="79">
        <f t="shared" si="105"/>
        <v>27</v>
      </c>
      <c r="AH1327" s="46">
        <f t="shared" si="107"/>
        <v>12420</v>
      </c>
      <c r="AI1327" s="29">
        <f t="shared" si="108"/>
        <v>0</v>
      </c>
      <c r="AJ1327" s="30">
        <f t="shared" si="109"/>
        <v>0</v>
      </c>
      <c r="AK1327" s="52">
        <f t="shared" si="106"/>
      </c>
    </row>
    <row r="1328" spans="1:37" ht="12.75">
      <c r="A1328" s="93">
        <v>10009657</v>
      </c>
      <c r="B1328" s="60" t="s">
        <v>264</v>
      </c>
      <c r="C1328" s="60" t="s">
        <v>1062</v>
      </c>
      <c r="D1328" s="61"/>
      <c r="E1328" s="36" t="s">
        <v>418</v>
      </c>
      <c r="F1328" s="31">
        <v>460</v>
      </c>
      <c r="G1328" s="53"/>
      <c r="H1328" s="53"/>
      <c r="I1328" s="27"/>
      <c r="J1328" s="27"/>
      <c r="K1328" s="27"/>
      <c r="L1328" s="27"/>
      <c r="M1328" s="27"/>
      <c r="N1328" s="27"/>
      <c r="O1328" s="27"/>
      <c r="P1328" s="27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76">
        <v>27</v>
      </c>
      <c r="AE1328" s="79">
        <v>27</v>
      </c>
      <c r="AF1328" s="79">
        <v>0</v>
      </c>
      <c r="AG1328" s="79">
        <f t="shared" si="105"/>
        <v>27</v>
      </c>
      <c r="AH1328" s="46">
        <f t="shared" si="107"/>
        <v>12420</v>
      </c>
      <c r="AI1328" s="29">
        <f t="shared" si="108"/>
        <v>0</v>
      </c>
      <c r="AJ1328" s="30">
        <f t="shared" si="109"/>
        <v>0</v>
      </c>
      <c r="AK1328" s="52">
        <f t="shared" si="106"/>
      </c>
    </row>
    <row r="1329" spans="1:37" ht="12.75">
      <c r="A1329" s="93">
        <v>10718309</v>
      </c>
      <c r="B1329" s="60" t="s">
        <v>264</v>
      </c>
      <c r="C1329" s="60" t="s">
        <v>764</v>
      </c>
      <c r="D1329" s="61"/>
      <c r="E1329" s="36" t="s">
        <v>418</v>
      </c>
      <c r="F1329" s="31">
        <v>460</v>
      </c>
      <c r="G1329" s="53"/>
      <c r="H1329" s="53"/>
      <c r="I1329" s="27"/>
      <c r="J1329" s="27"/>
      <c r="K1329" s="27"/>
      <c r="L1329" s="27"/>
      <c r="M1329" s="27"/>
      <c r="N1329" s="27"/>
      <c r="O1329" s="27"/>
      <c r="P1329" s="27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76">
        <v>27</v>
      </c>
      <c r="AE1329" s="79">
        <v>27</v>
      </c>
      <c r="AF1329" s="79">
        <v>0</v>
      </c>
      <c r="AG1329" s="79">
        <f t="shared" si="105"/>
        <v>27</v>
      </c>
      <c r="AH1329" s="46">
        <f t="shared" si="107"/>
        <v>12420</v>
      </c>
      <c r="AI1329" s="29">
        <f t="shared" si="108"/>
        <v>0</v>
      </c>
      <c r="AJ1329" s="30">
        <f t="shared" si="109"/>
        <v>0</v>
      </c>
      <c r="AK1329" s="52">
        <f t="shared" si="106"/>
      </c>
    </row>
    <row r="1330" spans="1:37" ht="12.75">
      <c r="A1330" s="93">
        <v>10718311</v>
      </c>
      <c r="B1330" s="60" t="s">
        <v>264</v>
      </c>
      <c r="C1330" s="60" t="s">
        <v>765</v>
      </c>
      <c r="D1330" s="61"/>
      <c r="E1330" s="36" t="s">
        <v>418</v>
      </c>
      <c r="F1330" s="31">
        <v>460</v>
      </c>
      <c r="G1330" s="53"/>
      <c r="H1330" s="53"/>
      <c r="I1330" s="27"/>
      <c r="J1330" s="27"/>
      <c r="K1330" s="27"/>
      <c r="L1330" s="27"/>
      <c r="M1330" s="27"/>
      <c r="N1330" s="27"/>
      <c r="O1330" s="27"/>
      <c r="P1330" s="27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76">
        <v>27</v>
      </c>
      <c r="AE1330" s="79">
        <v>27</v>
      </c>
      <c r="AF1330" s="79">
        <v>0</v>
      </c>
      <c r="AG1330" s="79">
        <f t="shared" si="105"/>
        <v>27</v>
      </c>
      <c r="AH1330" s="46">
        <f t="shared" si="107"/>
        <v>12420</v>
      </c>
      <c r="AI1330" s="29">
        <f t="shared" si="108"/>
        <v>0</v>
      </c>
      <c r="AJ1330" s="30">
        <f t="shared" si="109"/>
        <v>0</v>
      </c>
      <c r="AK1330" s="52">
        <f t="shared" si="106"/>
      </c>
    </row>
    <row r="1331" spans="1:37" ht="12.75">
      <c r="A1331" s="93">
        <v>10718312</v>
      </c>
      <c r="B1331" s="60" t="s">
        <v>264</v>
      </c>
      <c r="C1331" s="60" t="s">
        <v>766</v>
      </c>
      <c r="D1331" s="61"/>
      <c r="E1331" s="36" t="s">
        <v>418</v>
      </c>
      <c r="F1331" s="31">
        <v>460</v>
      </c>
      <c r="G1331" s="53"/>
      <c r="H1331" s="53"/>
      <c r="I1331" s="27"/>
      <c r="J1331" s="27"/>
      <c r="K1331" s="27"/>
      <c r="L1331" s="27"/>
      <c r="M1331" s="27"/>
      <c r="N1331" s="27"/>
      <c r="O1331" s="27"/>
      <c r="P1331" s="27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76">
        <v>27</v>
      </c>
      <c r="AE1331" s="79">
        <v>27</v>
      </c>
      <c r="AF1331" s="79">
        <v>0</v>
      </c>
      <c r="AG1331" s="79">
        <f t="shared" si="105"/>
        <v>27</v>
      </c>
      <c r="AH1331" s="46">
        <f t="shared" si="107"/>
        <v>12420</v>
      </c>
      <c r="AI1331" s="29">
        <f t="shared" si="108"/>
        <v>0</v>
      </c>
      <c r="AJ1331" s="30">
        <f t="shared" si="109"/>
        <v>0</v>
      </c>
      <c r="AK1331" s="52">
        <f t="shared" si="106"/>
      </c>
    </row>
    <row r="1332" spans="1:37" ht="12.75">
      <c r="A1332" s="93">
        <v>10718314</v>
      </c>
      <c r="B1332" s="60" t="s">
        <v>264</v>
      </c>
      <c r="C1332" s="60" t="s">
        <v>767</v>
      </c>
      <c r="D1332" s="61"/>
      <c r="E1332" s="36" t="s">
        <v>418</v>
      </c>
      <c r="F1332" s="31">
        <v>460</v>
      </c>
      <c r="G1332" s="53"/>
      <c r="H1332" s="53"/>
      <c r="I1332" s="27"/>
      <c r="J1332" s="27"/>
      <c r="K1332" s="27"/>
      <c r="L1332" s="27"/>
      <c r="M1332" s="27"/>
      <c r="N1332" s="27"/>
      <c r="O1332" s="27"/>
      <c r="P1332" s="27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76">
        <v>27</v>
      </c>
      <c r="AE1332" s="79">
        <v>27</v>
      </c>
      <c r="AF1332" s="79">
        <v>0</v>
      </c>
      <c r="AG1332" s="79">
        <f t="shared" si="105"/>
        <v>27</v>
      </c>
      <c r="AH1332" s="46">
        <f t="shared" si="107"/>
        <v>12420</v>
      </c>
      <c r="AI1332" s="29">
        <f t="shared" si="108"/>
        <v>0</v>
      </c>
      <c r="AJ1332" s="30">
        <f t="shared" si="109"/>
        <v>0</v>
      </c>
      <c r="AK1332" s="52">
        <f t="shared" si="106"/>
      </c>
    </row>
    <row r="1333" spans="1:37" ht="12.75">
      <c r="A1333" s="93">
        <v>10718315</v>
      </c>
      <c r="B1333" s="60" t="s">
        <v>264</v>
      </c>
      <c r="C1333" s="60" t="s">
        <v>768</v>
      </c>
      <c r="D1333" s="61"/>
      <c r="E1333" s="36" t="s">
        <v>418</v>
      </c>
      <c r="F1333" s="31">
        <v>460</v>
      </c>
      <c r="G1333" s="53"/>
      <c r="H1333" s="53"/>
      <c r="I1333" s="27"/>
      <c r="J1333" s="27"/>
      <c r="K1333" s="27"/>
      <c r="L1333" s="27"/>
      <c r="M1333" s="27"/>
      <c r="N1333" s="27"/>
      <c r="O1333" s="27"/>
      <c r="P1333" s="27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76">
        <v>27</v>
      </c>
      <c r="AE1333" s="79">
        <v>27</v>
      </c>
      <c r="AF1333" s="79">
        <v>0</v>
      </c>
      <c r="AG1333" s="79">
        <f t="shared" si="105"/>
        <v>27</v>
      </c>
      <c r="AH1333" s="46">
        <f t="shared" si="107"/>
        <v>12420</v>
      </c>
      <c r="AI1333" s="29">
        <f t="shared" si="108"/>
        <v>0</v>
      </c>
      <c r="AJ1333" s="30">
        <f t="shared" si="109"/>
        <v>0</v>
      </c>
      <c r="AK1333" s="52">
        <f t="shared" si="106"/>
      </c>
    </row>
    <row r="1334" spans="1:37" ht="12.75">
      <c r="A1334" s="93">
        <v>10718319</v>
      </c>
      <c r="B1334" s="60" t="s">
        <v>264</v>
      </c>
      <c r="C1334" s="60" t="s">
        <v>769</v>
      </c>
      <c r="D1334" s="62"/>
      <c r="E1334" s="36" t="s">
        <v>418</v>
      </c>
      <c r="F1334" s="31">
        <v>460</v>
      </c>
      <c r="G1334" s="53"/>
      <c r="H1334" s="53"/>
      <c r="I1334" s="27"/>
      <c r="J1334" s="27"/>
      <c r="K1334" s="27"/>
      <c r="L1334" s="27"/>
      <c r="M1334" s="27"/>
      <c r="N1334" s="27"/>
      <c r="O1334" s="27"/>
      <c r="P1334" s="27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76">
        <v>27</v>
      </c>
      <c r="AE1334" s="79">
        <v>27</v>
      </c>
      <c r="AF1334" s="79">
        <v>0</v>
      </c>
      <c r="AG1334" s="79">
        <f t="shared" si="105"/>
        <v>27</v>
      </c>
      <c r="AH1334" s="46">
        <f t="shared" si="107"/>
        <v>12420</v>
      </c>
      <c r="AI1334" s="29">
        <f t="shared" si="108"/>
        <v>0</v>
      </c>
      <c r="AJ1334" s="30">
        <f t="shared" si="109"/>
        <v>0</v>
      </c>
      <c r="AK1334" s="52">
        <f t="shared" si="106"/>
      </c>
    </row>
    <row r="1335" spans="1:37" ht="12.75">
      <c r="A1335" s="93">
        <v>10718320</v>
      </c>
      <c r="B1335" s="60" t="s">
        <v>264</v>
      </c>
      <c r="C1335" s="60" t="s">
        <v>770</v>
      </c>
      <c r="D1335" s="62"/>
      <c r="E1335" s="36" t="s">
        <v>418</v>
      </c>
      <c r="F1335" s="31">
        <v>460</v>
      </c>
      <c r="G1335" s="53"/>
      <c r="H1335" s="53"/>
      <c r="I1335" s="27"/>
      <c r="J1335" s="27"/>
      <c r="K1335" s="27"/>
      <c r="L1335" s="27"/>
      <c r="M1335" s="27"/>
      <c r="N1335" s="27"/>
      <c r="O1335" s="27"/>
      <c r="P1335" s="27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76">
        <v>27</v>
      </c>
      <c r="AE1335" s="79">
        <v>27</v>
      </c>
      <c r="AF1335" s="79">
        <v>0</v>
      </c>
      <c r="AG1335" s="79">
        <f t="shared" si="105"/>
        <v>27</v>
      </c>
      <c r="AH1335" s="46">
        <f t="shared" si="107"/>
        <v>12420</v>
      </c>
      <c r="AI1335" s="29">
        <f t="shared" si="108"/>
        <v>0</v>
      </c>
      <c r="AJ1335" s="30">
        <f t="shared" si="109"/>
        <v>0</v>
      </c>
      <c r="AK1335" s="52">
        <f t="shared" si="106"/>
      </c>
    </row>
    <row r="1336" spans="1:37" ht="12.75">
      <c r="A1336" s="93">
        <v>10718322</v>
      </c>
      <c r="B1336" s="60" t="s">
        <v>264</v>
      </c>
      <c r="C1336" s="60" t="s">
        <v>771</v>
      </c>
      <c r="D1336" s="62"/>
      <c r="E1336" s="36" t="s">
        <v>418</v>
      </c>
      <c r="F1336" s="31">
        <v>460</v>
      </c>
      <c r="G1336" s="53"/>
      <c r="H1336" s="53"/>
      <c r="I1336" s="27"/>
      <c r="J1336" s="27"/>
      <c r="K1336" s="27"/>
      <c r="L1336" s="27"/>
      <c r="M1336" s="27"/>
      <c r="N1336" s="27"/>
      <c r="O1336" s="27"/>
      <c r="P1336" s="27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76">
        <v>27</v>
      </c>
      <c r="AE1336" s="79">
        <v>27</v>
      </c>
      <c r="AF1336" s="79">
        <v>0</v>
      </c>
      <c r="AG1336" s="79">
        <f t="shared" si="105"/>
        <v>27</v>
      </c>
      <c r="AH1336" s="46">
        <f t="shared" si="107"/>
        <v>12420</v>
      </c>
      <c r="AI1336" s="29">
        <f t="shared" si="108"/>
        <v>0</v>
      </c>
      <c r="AJ1336" s="30">
        <f t="shared" si="109"/>
        <v>0</v>
      </c>
      <c r="AK1336" s="52">
        <f t="shared" si="106"/>
      </c>
    </row>
    <row r="1337" spans="1:37" ht="12.75">
      <c r="A1337" s="93">
        <v>10718330</v>
      </c>
      <c r="B1337" s="60" t="s">
        <v>264</v>
      </c>
      <c r="C1337" s="60" t="s">
        <v>763</v>
      </c>
      <c r="D1337" s="62"/>
      <c r="E1337" s="36" t="s">
        <v>418</v>
      </c>
      <c r="F1337" s="31">
        <v>460</v>
      </c>
      <c r="G1337" s="53"/>
      <c r="H1337" s="53"/>
      <c r="I1337" s="27"/>
      <c r="J1337" s="27"/>
      <c r="K1337" s="27"/>
      <c r="L1337" s="27"/>
      <c r="M1337" s="27"/>
      <c r="N1337" s="27"/>
      <c r="O1337" s="27"/>
      <c r="P1337" s="27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76">
        <v>27</v>
      </c>
      <c r="AE1337" s="79">
        <v>27</v>
      </c>
      <c r="AF1337" s="79">
        <v>0</v>
      </c>
      <c r="AG1337" s="79">
        <f t="shared" si="105"/>
        <v>27</v>
      </c>
      <c r="AH1337" s="46">
        <f t="shared" si="107"/>
        <v>12420</v>
      </c>
      <c r="AI1337" s="29">
        <f t="shared" si="108"/>
        <v>0</v>
      </c>
      <c r="AJ1337" s="30">
        <f t="shared" si="109"/>
        <v>0</v>
      </c>
      <c r="AK1337" s="52">
        <f t="shared" si="106"/>
      </c>
    </row>
    <row r="1338" spans="1:37" ht="12.75">
      <c r="A1338" s="93">
        <v>10009649</v>
      </c>
      <c r="B1338" s="60" t="s">
        <v>264</v>
      </c>
      <c r="C1338" s="60" t="s">
        <v>772</v>
      </c>
      <c r="D1338" s="82"/>
      <c r="E1338" s="36" t="s">
        <v>418</v>
      </c>
      <c r="F1338" s="31">
        <v>460</v>
      </c>
      <c r="G1338" s="53"/>
      <c r="H1338" s="53"/>
      <c r="I1338" s="27"/>
      <c r="J1338" s="27"/>
      <c r="K1338" s="27"/>
      <c r="L1338" s="27"/>
      <c r="M1338" s="27"/>
      <c r="N1338" s="27"/>
      <c r="O1338" s="27"/>
      <c r="P1338" s="27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76">
        <v>27</v>
      </c>
      <c r="AE1338" s="79">
        <v>27</v>
      </c>
      <c r="AF1338" s="79">
        <v>0</v>
      </c>
      <c r="AG1338" s="79">
        <f aca="true" t="shared" si="110" ref="AG1338:AG1401">AE1338*(1-$AH$16)+AF1338</f>
        <v>27</v>
      </c>
      <c r="AH1338" s="46">
        <f t="shared" si="107"/>
        <v>12420</v>
      </c>
      <c r="AI1338" s="29">
        <f t="shared" si="108"/>
        <v>0</v>
      </c>
      <c r="AJ1338" s="30">
        <f t="shared" si="109"/>
        <v>0</v>
      </c>
      <c r="AK1338" s="52">
        <f aca="true" t="shared" si="111" ref="AK1338:AK1401">IF(AI1338=0,"",F1338*AI1338)</f>
      </c>
    </row>
    <row r="1339" spans="1:37" ht="12.75">
      <c r="A1339" s="93">
        <v>10718324</v>
      </c>
      <c r="B1339" s="60" t="s">
        <v>264</v>
      </c>
      <c r="C1339" s="60" t="s">
        <v>743</v>
      </c>
      <c r="D1339" s="62"/>
      <c r="E1339" s="36" t="s">
        <v>418</v>
      </c>
      <c r="F1339" s="31">
        <v>460</v>
      </c>
      <c r="G1339" s="27"/>
      <c r="H1339" s="53"/>
      <c r="I1339" s="27"/>
      <c r="J1339" s="27"/>
      <c r="K1339" s="27"/>
      <c r="L1339" s="27"/>
      <c r="M1339" s="27"/>
      <c r="N1339" s="27"/>
      <c r="O1339" s="27"/>
      <c r="P1339" s="27"/>
      <c r="Q1339" s="27"/>
      <c r="R1339" s="27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76">
        <v>27</v>
      </c>
      <c r="AE1339" s="79">
        <v>27</v>
      </c>
      <c r="AF1339" s="79">
        <v>0</v>
      </c>
      <c r="AG1339" s="79">
        <f t="shared" si="110"/>
        <v>27</v>
      </c>
      <c r="AH1339" s="46">
        <f t="shared" si="107"/>
        <v>12420</v>
      </c>
      <c r="AI1339" s="29">
        <f t="shared" si="108"/>
        <v>0</v>
      </c>
      <c r="AJ1339" s="30">
        <f t="shared" si="109"/>
        <v>0</v>
      </c>
      <c r="AK1339" s="52">
        <f t="shared" si="111"/>
      </c>
    </row>
    <row r="1340" spans="1:37" ht="12.75">
      <c r="A1340" s="93">
        <v>10718326</v>
      </c>
      <c r="B1340" s="60" t="s">
        <v>264</v>
      </c>
      <c r="C1340" s="60" t="s">
        <v>744</v>
      </c>
      <c r="D1340" s="62"/>
      <c r="E1340" s="36" t="s">
        <v>418</v>
      </c>
      <c r="F1340" s="31">
        <v>460</v>
      </c>
      <c r="G1340" s="27"/>
      <c r="H1340" s="53"/>
      <c r="I1340" s="27"/>
      <c r="J1340" s="27"/>
      <c r="K1340" s="27"/>
      <c r="L1340" s="27"/>
      <c r="M1340" s="27"/>
      <c r="N1340" s="27"/>
      <c r="O1340" s="27"/>
      <c r="P1340" s="27"/>
      <c r="Q1340" s="27"/>
      <c r="R1340" s="27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76">
        <v>27</v>
      </c>
      <c r="AE1340" s="79">
        <v>27</v>
      </c>
      <c r="AF1340" s="79">
        <v>0</v>
      </c>
      <c r="AG1340" s="79">
        <f t="shared" si="110"/>
        <v>27</v>
      </c>
      <c r="AH1340" s="46">
        <f t="shared" si="107"/>
        <v>12420</v>
      </c>
      <c r="AI1340" s="29">
        <f t="shared" si="108"/>
        <v>0</v>
      </c>
      <c r="AJ1340" s="30">
        <f t="shared" si="109"/>
        <v>0</v>
      </c>
      <c r="AK1340" s="52">
        <f t="shared" si="111"/>
      </c>
    </row>
    <row r="1341" spans="1:37" ht="12.75">
      <c r="A1341" s="93">
        <v>10718328</v>
      </c>
      <c r="B1341" s="60" t="s">
        <v>264</v>
      </c>
      <c r="C1341" s="60" t="s">
        <v>745</v>
      </c>
      <c r="D1341" s="62"/>
      <c r="E1341" s="36" t="s">
        <v>418</v>
      </c>
      <c r="F1341" s="31">
        <v>460</v>
      </c>
      <c r="G1341" s="27"/>
      <c r="H1341" s="53"/>
      <c r="I1341" s="27"/>
      <c r="J1341" s="27"/>
      <c r="K1341" s="27"/>
      <c r="L1341" s="27"/>
      <c r="M1341" s="27"/>
      <c r="N1341" s="27"/>
      <c r="O1341" s="27"/>
      <c r="P1341" s="27"/>
      <c r="Q1341" s="27"/>
      <c r="R1341" s="27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76">
        <v>27</v>
      </c>
      <c r="AE1341" s="79">
        <v>27</v>
      </c>
      <c r="AF1341" s="79">
        <v>0</v>
      </c>
      <c r="AG1341" s="79">
        <f t="shared" si="110"/>
        <v>27</v>
      </c>
      <c r="AH1341" s="46">
        <f t="shared" si="107"/>
        <v>12420</v>
      </c>
      <c r="AI1341" s="29">
        <f t="shared" si="108"/>
        <v>0</v>
      </c>
      <c r="AJ1341" s="30">
        <f t="shared" si="109"/>
        <v>0</v>
      </c>
      <c r="AK1341" s="52">
        <f t="shared" si="111"/>
      </c>
    </row>
    <row r="1342" spans="1:37" ht="12.75">
      <c r="A1342" s="93">
        <v>10718301</v>
      </c>
      <c r="B1342" s="60" t="s">
        <v>264</v>
      </c>
      <c r="C1342" s="60" t="s">
        <v>742</v>
      </c>
      <c r="D1342" s="62"/>
      <c r="E1342" s="36" t="s">
        <v>418</v>
      </c>
      <c r="F1342" s="31">
        <v>460</v>
      </c>
      <c r="G1342" s="27"/>
      <c r="H1342" s="53"/>
      <c r="I1342" s="27"/>
      <c r="J1342" s="27"/>
      <c r="K1342" s="27"/>
      <c r="L1342" s="27"/>
      <c r="M1342" s="27"/>
      <c r="N1342" s="27"/>
      <c r="O1342" s="27"/>
      <c r="P1342" s="27"/>
      <c r="Q1342" s="27"/>
      <c r="R1342" s="27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76">
        <v>27</v>
      </c>
      <c r="AE1342" s="79">
        <v>27</v>
      </c>
      <c r="AF1342" s="79">
        <v>0</v>
      </c>
      <c r="AG1342" s="79">
        <f t="shared" si="110"/>
        <v>27</v>
      </c>
      <c r="AH1342" s="46">
        <f t="shared" si="107"/>
        <v>12420</v>
      </c>
      <c r="AI1342" s="29">
        <f t="shared" si="108"/>
        <v>0</v>
      </c>
      <c r="AJ1342" s="30">
        <f t="shared" si="109"/>
        <v>0</v>
      </c>
      <c r="AK1342" s="52">
        <f t="shared" si="111"/>
      </c>
    </row>
    <row r="1343" spans="1:37" ht="12.75">
      <c r="A1343" s="33"/>
      <c r="B1343" s="60"/>
      <c r="C1343" s="60"/>
      <c r="D1343" s="123"/>
      <c r="E1343" s="36" t="s">
        <v>418</v>
      </c>
      <c r="F1343" s="53"/>
      <c r="G1343" s="106" t="s">
        <v>31</v>
      </c>
      <c r="H1343" s="106" t="s">
        <v>19</v>
      </c>
      <c r="I1343" s="106" t="s">
        <v>20</v>
      </c>
      <c r="J1343" s="106" t="s">
        <v>21</v>
      </c>
      <c r="K1343" s="106" t="s">
        <v>22</v>
      </c>
      <c r="L1343" s="106" t="s">
        <v>23</v>
      </c>
      <c r="M1343" s="106" t="s">
        <v>24</v>
      </c>
      <c r="N1343" s="106" t="s">
        <v>25</v>
      </c>
      <c r="O1343" s="106" t="s">
        <v>26</v>
      </c>
      <c r="P1343" s="106" t="s">
        <v>27</v>
      </c>
      <c r="Q1343" s="106" t="s">
        <v>28</v>
      </c>
      <c r="R1343" s="106" t="s">
        <v>29</v>
      </c>
      <c r="S1343" s="106" t="s">
        <v>76</v>
      </c>
      <c r="T1343" s="106" t="s">
        <v>184</v>
      </c>
      <c r="U1343" s="106" t="s">
        <v>301</v>
      </c>
      <c r="V1343" s="106" t="s">
        <v>302</v>
      </c>
      <c r="W1343" s="106" t="s">
        <v>576</v>
      </c>
      <c r="X1343" s="106" t="s">
        <v>303</v>
      </c>
      <c r="Y1343" s="106" t="s">
        <v>577</v>
      </c>
      <c r="Z1343" s="106" t="s">
        <v>304</v>
      </c>
      <c r="AA1343" s="106" t="s">
        <v>305</v>
      </c>
      <c r="AB1343" s="106" t="s">
        <v>306</v>
      </c>
      <c r="AC1343" s="106" t="s">
        <v>645</v>
      </c>
      <c r="AD1343" s="76"/>
      <c r="AE1343" s="79"/>
      <c r="AF1343" s="79"/>
      <c r="AG1343" s="79"/>
      <c r="AH1343" s="46">
        <f t="shared" si="107"/>
      </c>
      <c r="AI1343" s="29">
        <f t="shared" si="108"/>
      </c>
      <c r="AJ1343" s="30">
        <f t="shared" si="109"/>
      </c>
      <c r="AK1343" s="52"/>
    </row>
    <row r="1344" spans="1:37" ht="12.75">
      <c r="A1344" s="36">
        <v>10459003</v>
      </c>
      <c r="B1344" s="60" t="s">
        <v>264</v>
      </c>
      <c r="C1344" s="60" t="s">
        <v>616</v>
      </c>
      <c r="D1344" s="62"/>
      <c r="E1344" s="36" t="s">
        <v>418</v>
      </c>
      <c r="F1344" s="31">
        <v>460</v>
      </c>
      <c r="G1344" s="53"/>
      <c r="H1344" s="53"/>
      <c r="I1344" s="27"/>
      <c r="J1344" s="27"/>
      <c r="K1344" s="27"/>
      <c r="L1344" s="27"/>
      <c r="M1344" s="27"/>
      <c r="N1344" s="27"/>
      <c r="O1344" s="27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76">
        <v>28</v>
      </c>
      <c r="AE1344" s="79">
        <v>28</v>
      </c>
      <c r="AF1344" s="79">
        <v>0</v>
      </c>
      <c r="AG1344" s="79">
        <f t="shared" si="110"/>
        <v>28</v>
      </c>
      <c r="AH1344" s="46">
        <f t="shared" si="107"/>
        <v>12880</v>
      </c>
      <c r="AI1344" s="29">
        <f t="shared" si="108"/>
        <v>0</v>
      </c>
      <c r="AJ1344" s="30">
        <f t="shared" si="109"/>
        <v>0</v>
      </c>
      <c r="AK1344" s="52">
        <f t="shared" si="111"/>
      </c>
    </row>
    <row r="1345" spans="1:37" ht="12.75">
      <c r="A1345" s="36">
        <v>10009645</v>
      </c>
      <c r="B1345" s="60" t="s">
        <v>264</v>
      </c>
      <c r="C1345" s="60" t="s">
        <v>977</v>
      </c>
      <c r="D1345" s="62"/>
      <c r="E1345" s="36" t="s">
        <v>418</v>
      </c>
      <c r="F1345" s="31">
        <v>460</v>
      </c>
      <c r="G1345" s="53"/>
      <c r="H1345" s="53"/>
      <c r="I1345" s="53"/>
      <c r="J1345" s="53"/>
      <c r="K1345" s="27"/>
      <c r="L1345" s="27"/>
      <c r="M1345" s="27"/>
      <c r="N1345" s="27"/>
      <c r="O1345" s="27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76">
        <v>28</v>
      </c>
      <c r="AE1345" s="79">
        <v>28</v>
      </c>
      <c r="AF1345" s="79">
        <v>0</v>
      </c>
      <c r="AG1345" s="79">
        <f t="shared" si="110"/>
        <v>28</v>
      </c>
      <c r="AH1345" s="46">
        <f t="shared" si="107"/>
        <v>12880</v>
      </c>
      <c r="AI1345" s="29">
        <f t="shared" si="108"/>
        <v>0</v>
      </c>
      <c r="AJ1345" s="30">
        <f t="shared" si="109"/>
        <v>0</v>
      </c>
      <c r="AK1345" s="52">
        <f t="shared" si="111"/>
      </c>
    </row>
    <row r="1346" spans="1:37" ht="12.75">
      <c r="A1346" s="94">
        <v>10560500</v>
      </c>
      <c r="B1346" s="60" t="s">
        <v>265</v>
      </c>
      <c r="C1346" s="60" t="s">
        <v>1179</v>
      </c>
      <c r="D1346" s="62"/>
      <c r="E1346" s="36" t="s">
        <v>418</v>
      </c>
      <c r="F1346" s="31">
        <v>460</v>
      </c>
      <c r="G1346" s="53"/>
      <c r="H1346" s="53"/>
      <c r="I1346" s="53"/>
      <c r="J1346" s="53"/>
      <c r="K1346" s="27"/>
      <c r="L1346" s="27"/>
      <c r="M1346" s="27"/>
      <c r="N1346" s="27"/>
      <c r="O1346" s="27"/>
      <c r="P1346" s="27"/>
      <c r="Q1346" s="27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76">
        <v>32</v>
      </c>
      <c r="AE1346" s="79">
        <v>32</v>
      </c>
      <c r="AF1346" s="79">
        <v>0</v>
      </c>
      <c r="AG1346" s="79">
        <f t="shared" si="110"/>
        <v>32</v>
      </c>
      <c r="AH1346" s="46">
        <f t="shared" si="107"/>
        <v>14720</v>
      </c>
      <c r="AI1346" s="29">
        <f t="shared" si="108"/>
        <v>0</v>
      </c>
      <c r="AJ1346" s="30">
        <f t="shared" si="109"/>
        <v>0</v>
      </c>
      <c r="AK1346" s="52">
        <f t="shared" si="111"/>
      </c>
    </row>
    <row r="1347" spans="1:37" ht="12.75">
      <c r="A1347" s="66"/>
      <c r="B1347" s="60"/>
      <c r="C1347" s="60"/>
      <c r="D1347" s="123"/>
      <c r="E1347" s="36" t="s">
        <v>418</v>
      </c>
      <c r="F1347" s="53"/>
      <c r="G1347" s="106" t="s">
        <v>31</v>
      </c>
      <c r="H1347" s="106" t="s">
        <v>19</v>
      </c>
      <c r="I1347" s="106" t="s">
        <v>20</v>
      </c>
      <c r="J1347" s="106" t="s">
        <v>21</v>
      </c>
      <c r="K1347" s="106" t="s">
        <v>22</v>
      </c>
      <c r="L1347" s="106" t="s">
        <v>23</v>
      </c>
      <c r="M1347" s="106" t="s">
        <v>24</v>
      </c>
      <c r="N1347" s="106" t="s">
        <v>25</v>
      </c>
      <c r="O1347" s="106" t="s">
        <v>26</v>
      </c>
      <c r="P1347" s="106" t="s">
        <v>27</v>
      </c>
      <c r="Q1347" s="106" t="s">
        <v>28</v>
      </c>
      <c r="R1347" s="106" t="s">
        <v>29</v>
      </c>
      <c r="S1347" s="106" t="s">
        <v>76</v>
      </c>
      <c r="T1347" s="106" t="s">
        <v>184</v>
      </c>
      <c r="U1347" s="106" t="s">
        <v>301</v>
      </c>
      <c r="V1347" s="106" t="s">
        <v>302</v>
      </c>
      <c r="W1347" s="106" t="s">
        <v>576</v>
      </c>
      <c r="X1347" s="106" t="s">
        <v>303</v>
      </c>
      <c r="Y1347" s="106" t="s">
        <v>577</v>
      </c>
      <c r="Z1347" s="106" t="s">
        <v>304</v>
      </c>
      <c r="AA1347" s="106" t="s">
        <v>305</v>
      </c>
      <c r="AB1347" s="106" t="s">
        <v>306</v>
      </c>
      <c r="AC1347" s="106" t="s">
        <v>645</v>
      </c>
      <c r="AD1347" s="76"/>
      <c r="AE1347" s="79"/>
      <c r="AF1347" s="79"/>
      <c r="AG1347" s="79"/>
      <c r="AH1347" s="46">
        <f t="shared" si="107"/>
      </c>
      <c r="AI1347" s="29">
        <f t="shared" si="108"/>
      </c>
      <c r="AJ1347" s="30">
        <f t="shared" si="109"/>
      </c>
      <c r="AK1347" s="52"/>
    </row>
    <row r="1348" spans="1:37" ht="12.75">
      <c r="A1348" s="93">
        <v>10718211</v>
      </c>
      <c r="B1348" s="60" t="s">
        <v>264</v>
      </c>
      <c r="C1348" s="60" t="s">
        <v>753</v>
      </c>
      <c r="D1348" s="62"/>
      <c r="E1348" s="36" t="s">
        <v>418</v>
      </c>
      <c r="F1348" s="72">
        <v>260</v>
      </c>
      <c r="G1348" s="53"/>
      <c r="H1348" s="53"/>
      <c r="I1348" s="53"/>
      <c r="J1348" s="53"/>
      <c r="K1348" s="27"/>
      <c r="L1348" s="27"/>
      <c r="M1348" s="27"/>
      <c r="N1348" s="27"/>
      <c r="O1348" s="27"/>
      <c r="P1348" s="27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76">
        <v>38</v>
      </c>
      <c r="AE1348" s="79">
        <v>38</v>
      </c>
      <c r="AF1348" s="79">
        <v>0</v>
      </c>
      <c r="AG1348" s="79">
        <f t="shared" si="110"/>
        <v>38</v>
      </c>
      <c r="AH1348" s="46">
        <f t="shared" si="107"/>
        <v>9880</v>
      </c>
      <c r="AI1348" s="29">
        <f t="shared" si="108"/>
        <v>0</v>
      </c>
      <c r="AJ1348" s="30">
        <f t="shared" si="109"/>
        <v>0</v>
      </c>
      <c r="AK1348" s="52">
        <f t="shared" si="111"/>
      </c>
    </row>
    <row r="1349" spans="1:37" ht="12.75">
      <c r="A1349" s="93">
        <v>10785168</v>
      </c>
      <c r="B1349" s="60" t="s">
        <v>264</v>
      </c>
      <c r="C1349" s="60" t="s">
        <v>754</v>
      </c>
      <c r="D1349" s="61"/>
      <c r="E1349" s="36" t="s">
        <v>418</v>
      </c>
      <c r="F1349" s="72">
        <v>260</v>
      </c>
      <c r="G1349" s="53"/>
      <c r="H1349" s="53"/>
      <c r="I1349" s="53"/>
      <c r="J1349" s="53"/>
      <c r="K1349" s="27"/>
      <c r="L1349" s="27"/>
      <c r="M1349" s="27"/>
      <c r="N1349" s="27"/>
      <c r="O1349" s="27"/>
      <c r="P1349" s="27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76">
        <v>38</v>
      </c>
      <c r="AE1349" s="79">
        <v>38</v>
      </c>
      <c r="AF1349" s="79">
        <v>0</v>
      </c>
      <c r="AG1349" s="79">
        <f t="shared" si="110"/>
        <v>38</v>
      </c>
      <c r="AH1349" s="46">
        <f t="shared" si="107"/>
        <v>9880</v>
      </c>
      <c r="AI1349" s="29">
        <f t="shared" si="108"/>
        <v>0</v>
      </c>
      <c r="AJ1349" s="30">
        <f t="shared" si="109"/>
        <v>0</v>
      </c>
      <c r="AK1349" s="52">
        <f t="shared" si="111"/>
      </c>
    </row>
    <row r="1350" spans="1:37" ht="12.75">
      <c r="A1350" s="93">
        <v>10718214</v>
      </c>
      <c r="B1350" s="60" t="s">
        <v>264</v>
      </c>
      <c r="C1350" s="60" t="s">
        <v>755</v>
      </c>
      <c r="D1350" s="62"/>
      <c r="E1350" s="36" t="s">
        <v>418</v>
      </c>
      <c r="F1350" s="72">
        <v>260</v>
      </c>
      <c r="G1350" s="53"/>
      <c r="H1350" s="53"/>
      <c r="I1350" s="53"/>
      <c r="J1350" s="53"/>
      <c r="K1350" s="27"/>
      <c r="L1350" s="27"/>
      <c r="M1350" s="27"/>
      <c r="N1350" s="27"/>
      <c r="O1350" s="27"/>
      <c r="P1350" s="27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76">
        <v>38</v>
      </c>
      <c r="AE1350" s="79">
        <v>38</v>
      </c>
      <c r="AF1350" s="79">
        <v>0</v>
      </c>
      <c r="AG1350" s="79">
        <f t="shared" si="110"/>
        <v>38</v>
      </c>
      <c r="AH1350" s="46">
        <f t="shared" si="107"/>
        <v>9880</v>
      </c>
      <c r="AI1350" s="29">
        <f t="shared" si="108"/>
        <v>0</v>
      </c>
      <c r="AJ1350" s="30">
        <f t="shared" si="109"/>
        <v>0</v>
      </c>
      <c r="AK1350" s="52">
        <f t="shared" si="111"/>
      </c>
    </row>
    <row r="1351" spans="1:37" ht="12.75">
      <c r="A1351" s="93">
        <v>10718216</v>
      </c>
      <c r="B1351" s="60" t="s">
        <v>264</v>
      </c>
      <c r="C1351" s="60" t="s">
        <v>756</v>
      </c>
      <c r="D1351" s="62"/>
      <c r="E1351" s="36" t="s">
        <v>418</v>
      </c>
      <c r="F1351" s="72">
        <v>260</v>
      </c>
      <c r="G1351" s="53"/>
      <c r="H1351" s="53"/>
      <c r="I1351" s="53"/>
      <c r="J1351" s="53"/>
      <c r="K1351" s="27"/>
      <c r="L1351" s="27"/>
      <c r="M1351" s="27"/>
      <c r="N1351" s="27"/>
      <c r="O1351" s="27"/>
      <c r="P1351" s="27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76">
        <v>38</v>
      </c>
      <c r="AE1351" s="79">
        <v>38</v>
      </c>
      <c r="AF1351" s="79">
        <v>0</v>
      </c>
      <c r="AG1351" s="79">
        <f t="shared" si="110"/>
        <v>38</v>
      </c>
      <c r="AH1351" s="46">
        <f t="shared" si="107"/>
        <v>9880</v>
      </c>
      <c r="AI1351" s="29">
        <f t="shared" si="108"/>
        <v>0</v>
      </c>
      <c r="AJ1351" s="30">
        <f t="shared" si="109"/>
        <v>0</v>
      </c>
      <c r="AK1351" s="52">
        <f t="shared" si="111"/>
      </c>
    </row>
    <row r="1352" spans="1:37" ht="12.75">
      <c r="A1352" s="93">
        <v>11058182</v>
      </c>
      <c r="B1352" s="60" t="s">
        <v>264</v>
      </c>
      <c r="C1352" s="60" t="s">
        <v>757</v>
      </c>
      <c r="D1352" s="82"/>
      <c r="E1352" s="36" t="s">
        <v>418</v>
      </c>
      <c r="F1352" s="72">
        <v>260</v>
      </c>
      <c r="G1352" s="53"/>
      <c r="H1352" s="53"/>
      <c r="I1352" s="53"/>
      <c r="J1352" s="53"/>
      <c r="K1352" s="27"/>
      <c r="L1352" s="27"/>
      <c r="M1352" s="27"/>
      <c r="N1352" s="27"/>
      <c r="O1352" s="27"/>
      <c r="P1352" s="27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76">
        <v>38</v>
      </c>
      <c r="AE1352" s="79">
        <v>38</v>
      </c>
      <c r="AF1352" s="79">
        <v>0</v>
      </c>
      <c r="AG1352" s="79">
        <f t="shared" si="110"/>
        <v>38</v>
      </c>
      <c r="AH1352" s="46">
        <f t="shared" si="107"/>
        <v>9880</v>
      </c>
      <c r="AI1352" s="29">
        <f t="shared" si="108"/>
        <v>0</v>
      </c>
      <c r="AJ1352" s="30">
        <f t="shared" si="109"/>
        <v>0</v>
      </c>
      <c r="AK1352" s="52">
        <f t="shared" si="111"/>
      </c>
    </row>
    <row r="1353" spans="1:37" ht="12.75">
      <c r="A1353" s="93">
        <v>10785165</v>
      </c>
      <c r="B1353" s="60" t="s">
        <v>264</v>
      </c>
      <c r="C1353" s="60" t="s">
        <v>758</v>
      </c>
      <c r="D1353" s="61"/>
      <c r="E1353" s="36" t="s">
        <v>418</v>
      </c>
      <c r="F1353" s="72">
        <v>260</v>
      </c>
      <c r="G1353" s="53"/>
      <c r="H1353" s="53"/>
      <c r="I1353" s="53"/>
      <c r="J1353" s="53"/>
      <c r="K1353" s="27"/>
      <c r="L1353" s="27"/>
      <c r="M1353" s="27"/>
      <c r="N1353" s="27"/>
      <c r="O1353" s="27"/>
      <c r="P1353" s="27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76">
        <v>38</v>
      </c>
      <c r="AE1353" s="79">
        <v>38</v>
      </c>
      <c r="AF1353" s="79">
        <v>0</v>
      </c>
      <c r="AG1353" s="79">
        <f t="shared" si="110"/>
        <v>38</v>
      </c>
      <c r="AH1353" s="46">
        <f t="shared" si="107"/>
        <v>9880</v>
      </c>
      <c r="AI1353" s="29">
        <f t="shared" si="108"/>
        <v>0</v>
      </c>
      <c r="AJ1353" s="30">
        <f t="shared" si="109"/>
        <v>0</v>
      </c>
      <c r="AK1353" s="52">
        <f t="shared" si="111"/>
      </c>
    </row>
    <row r="1354" spans="1:37" ht="12.75">
      <c r="A1354" s="93">
        <v>10718302</v>
      </c>
      <c r="B1354" s="60" t="s">
        <v>264</v>
      </c>
      <c r="C1354" s="60" t="s">
        <v>759</v>
      </c>
      <c r="D1354" s="62"/>
      <c r="E1354" s="36" t="s">
        <v>418</v>
      </c>
      <c r="F1354" s="72">
        <v>260</v>
      </c>
      <c r="G1354" s="53"/>
      <c r="H1354" s="53"/>
      <c r="I1354" s="53"/>
      <c r="J1354" s="53"/>
      <c r="K1354" s="27"/>
      <c r="L1354" s="27"/>
      <c r="M1354" s="27"/>
      <c r="N1354" s="27"/>
      <c r="O1354" s="27"/>
      <c r="P1354" s="27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76">
        <v>38</v>
      </c>
      <c r="AE1354" s="79">
        <v>38</v>
      </c>
      <c r="AF1354" s="79">
        <v>0</v>
      </c>
      <c r="AG1354" s="79">
        <f t="shared" si="110"/>
        <v>38</v>
      </c>
      <c r="AH1354" s="46">
        <f t="shared" si="107"/>
        <v>9880</v>
      </c>
      <c r="AI1354" s="29">
        <f t="shared" si="108"/>
        <v>0</v>
      </c>
      <c r="AJ1354" s="30">
        <f t="shared" si="109"/>
        <v>0</v>
      </c>
      <c r="AK1354" s="52">
        <f t="shared" si="111"/>
      </c>
    </row>
    <row r="1355" spans="1:37" ht="12.75">
      <c r="A1355" s="93">
        <v>10785164</v>
      </c>
      <c r="B1355" s="60" t="s">
        <v>264</v>
      </c>
      <c r="C1355" s="60" t="s">
        <v>761</v>
      </c>
      <c r="D1355" s="61"/>
      <c r="E1355" s="36" t="s">
        <v>418</v>
      </c>
      <c r="F1355" s="72">
        <v>260</v>
      </c>
      <c r="G1355" s="53"/>
      <c r="H1355" s="53"/>
      <c r="I1355" s="53"/>
      <c r="J1355" s="53"/>
      <c r="K1355" s="27"/>
      <c r="L1355" s="27"/>
      <c r="M1355" s="27"/>
      <c r="N1355" s="27"/>
      <c r="O1355" s="27"/>
      <c r="P1355" s="27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76">
        <v>38</v>
      </c>
      <c r="AE1355" s="79">
        <v>38</v>
      </c>
      <c r="AF1355" s="79">
        <v>0</v>
      </c>
      <c r="AG1355" s="79">
        <f t="shared" si="110"/>
        <v>38</v>
      </c>
      <c r="AH1355" s="46">
        <f t="shared" si="107"/>
        <v>9880</v>
      </c>
      <c r="AI1355" s="29">
        <f t="shared" si="108"/>
        <v>0</v>
      </c>
      <c r="AJ1355" s="30">
        <f t="shared" si="109"/>
        <v>0</v>
      </c>
      <c r="AK1355" s="52">
        <f t="shared" si="111"/>
      </c>
    </row>
    <row r="1356" spans="1:37" ht="12.75">
      <c r="A1356" s="93">
        <v>10785163</v>
      </c>
      <c r="B1356" s="60" t="s">
        <v>264</v>
      </c>
      <c r="C1356" s="60" t="s">
        <v>760</v>
      </c>
      <c r="D1356" s="61"/>
      <c r="E1356" s="36" t="s">
        <v>418</v>
      </c>
      <c r="F1356" s="72">
        <v>260</v>
      </c>
      <c r="G1356" s="53"/>
      <c r="H1356" s="53"/>
      <c r="I1356" s="53"/>
      <c r="J1356" s="53"/>
      <c r="K1356" s="27"/>
      <c r="L1356" s="27"/>
      <c r="M1356" s="27"/>
      <c r="N1356" s="27"/>
      <c r="O1356" s="27"/>
      <c r="P1356" s="27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76">
        <v>38</v>
      </c>
      <c r="AE1356" s="79">
        <v>38</v>
      </c>
      <c r="AF1356" s="79">
        <v>0</v>
      </c>
      <c r="AG1356" s="79">
        <f t="shared" si="110"/>
        <v>38</v>
      </c>
      <c r="AH1356" s="46">
        <f t="shared" si="107"/>
        <v>9880</v>
      </c>
      <c r="AI1356" s="29">
        <f t="shared" si="108"/>
        <v>0</v>
      </c>
      <c r="AJ1356" s="30">
        <f t="shared" si="109"/>
        <v>0</v>
      </c>
      <c r="AK1356" s="52">
        <f t="shared" si="111"/>
      </c>
    </row>
    <row r="1357" spans="1:37" ht="12.75">
      <c r="A1357" s="93">
        <v>10718307</v>
      </c>
      <c r="B1357" s="60" t="s">
        <v>264</v>
      </c>
      <c r="C1357" s="60" t="s">
        <v>762</v>
      </c>
      <c r="D1357" s="62"/>
      <c r="E1357" s="36" t="s">
        <v>418</v>
      </c>
      <c r="F1357" s="72">
        <v>260</v>
      </c>
      <c r="G1357" s="53"/>
      <c r="H1357" s="53"/>
      <c r="I1357" s="53"/>
      <c r="J1357" s="53"/>
      <c r="K1357" s="27"/>
      <c r="L1357" s="27"/>
      <c r="M1357" s="27"/>
      <c r="N1357" s="27"/>
      <c r="O1357" s="27"/>
      <c r="P1357" s="27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76">
        <v>38</v>
      </c>
      <c r="AE1357" s="79">
        <v>38</v>
      </c>
      <c r="AF1357" s="79">
        <v>0</v>
      </c>
      <c r="AG1357" s="79">
        <f t="shared" si="110"/>
        <v>38</v>
      </c>
      <c r="AH1357" s="46">
        <f t="shared" si="107"/>
        <v>9880</v>
      </c>
      <c r="AI1357" s="29">
        <f t="shared" si="108"/>
        <v>0</v>
      </c>
      <c r="AJ1357" s="30">
        <f t="shared" si="109"/>
        <v>0</v>
      </c>
      <c r="AK1357" s="52">
        <f t="shared" si="111"/>
      </c>
    </row>
    <row r="1358" spans="1:37" ht="12.75">
      <c r="A1358" s="93">
        <v>10008938</v>
      </c>
      <c r="B1358" s="60" t="s">
        <v>264</v>
      </c>
      <c r="C1358" s="60" t="s">
        <v>1062</v>
      </c>
      <c r="D1358" s="61"/>
      <c r="E1358" s="36" t="s">
        <v>418</v>
      </c>
      <c r="F1358" s="72">
        <v>260</v>
      </c>
      <c r="G1358" s="53"/>
      <c r="H1358" s="53"/>
      <c r="I1358" s="53"/>
      <c r="J1358" s="53"/>
      <c r="K1358" s="27"/>
      <c r="L1358" s="27"/>
      <c r="M1358" s="27"/>
      <c r="N1358" s="27"/>
      <c r="O1358" s="27"/>
      <c r="P1358" s="27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76">
        <v>38</v>
      </c>
      <c r="AE1358" s="79">
        <v>38</v>
      </c>
      <c r="AF1358" s="79">
        <v>0</v>
      </c>
      <c r="AG1358" s="79">
        <f t="shared" si="110"/>
        <v>38</v>
      </c>
      <c r="AH1358" s="46">
        <f t="shared" si="107"/>
        <v>9880</v>
      </c>
      <c r="AI1358" s="29">
        <f t="shared" si="108"/>
        <v>0</v>
      </c>
      <c r="AJ1358" s="30">
        <f t="shared" si="109"/>
        <v>0</v>
      </c>
      <c r="AK1358" s="52">
        <f t="shared" si="111"/>
      </c>
    </row>
    <row r="1359" spans="1:37" ht="12.75">
      <c r="A1359" s="93">
        <v>10785269</v>
      </c>
      <c r="B1359" s="60" t="s">
        <v>264</v>
      </c>
      <c r="C1359" s="60" t="s">
        <v>764</v>
      </c>
      <c r="D1359" s="61"/>
      <c r="E1359" s="36" t="s">
        <v>418</v>
      </c>
      <c r="F1359" s="72">
        <v>260</v>
      </c>
      <c r="G1359" s="53"/>
      <c r="H1359" s="53"/>
      <c r="I1359" s="53"/>
      <c r="J1359" s="53"/>
      <c r="K1359" s="27"/>
      <c r="L1359" s="27"/>
      <c r="M1359" s="27"/>
      <c r="N1359" s="27"/>
      <c r="O1359" s="27"/>
      <c r="P1359" s="27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76">
        <v>38</v>
      </c>
      <c r="AE1359" s="79">
        <v>38</v>
      </c>
      <c r="AF1359" s="79">
        <v>0</v>
      </c>
      <c r="AG1359" s="79">
        <f t="shared" si="110"/>
        <v>38</v>
      </c>
      <c r="AH1359" s="46">
        <f t="shared" si="107"/>
        <v>9880</v>
      </c>
      <c r="AI1359" s="29">
        <f t="shared" si="108"/>
        <v>0</v>
      </c>
      <c r="AJ1359" s="30">
        <f t="shared" si="109"/>
        <v>0</v>
      </c>
      <c r="AK1359" s="52">
        <f t="shared" si="111"/>
      </c>
    </row>
    <row r="1360" spans="1:37" ht="12.75">
      <c r="A1360" s="93">
        <v>10718310</v>
      </c>
      <c r="B1360" s="60" t="s">
        <v>264</v>
      </c>
      <c r="C1360" s="60" t="s">
        <v>765</v>
      </c>
      <c r="D1360" s="62"/>
      <c r="E1360" s="36" t="s">
        <v>418</v>
      </c>
      <c r="F1360" s="72">
        <v>260</v>
      </c>
      <c r="G1360" s="53"/>
      <c r="H1360" s="53"/>
      <c r="I1360" s="53"/>
      <c r="J1360" s="53"/>
      <c r="K1360" s="27"/>
      <c r="L1360" s="27"/>
      <c r="M1360" s="27"/>
      <c r="N1360" s="27"/>
      <c r="O1360" s="27"/>
      <c r="P1360" s="27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76">
        <v>38</v>
      </c>
      <c r="AE1360" s="79">
        <v>38</v>
      </c>
      <c r="AF1360" s="79">
        <v>0</v>
      </c>
      <c r="AG1360" s="79">
        <f t="shared" si="110"/>
        <v>38</v>
      </c>
      <c r="AH1360" s="46">
        <f t="shared" si="107"/>
        <v>9880</v>
      </c>
      <c r="AI1360" s="29">
        <f t="shared" si="108"/>
        <v>0</v>
      </c>
      <c r="AJ1360" s="30">
        <f t="shared" si="109"/>
        <v>0</v>
      </c>
      <c r="AK1360" s="52">
        <f t="shared" si="111"/>
      </c>
    </row>
    <row r="1361" spans="1:37" ht="12.75">
      <c r="A1361" s="93">
        <v>10785166</v>
      </c>
      <c r="B1361" s="60" t="s">
        <v>264</v>
      </c>
      <c r="C1361" s="60" t="s">
        <v>766</v>
      </c>
      <c r="D1361" s="61"/>
      <c r="E1361" s="36" t="s">
        <v>418</v>
      </c>
      <c r="F1361" s="72">
        <v>260</v>
      </c>
      <c r="G1361" s="53"/>
      <c r="H1361" s="53"/>
      <c r="I1361" s="53"/>
      <c r="J1361" s="53"/>
      <c r="K1361" s="27"/>
      <c r="L1361" s="27"/>
      <c r="M1361" s="27"/>
      <c r="N1361" s="27"/>
      <c r="O1361" s="27"/>
      <c r="P1361" s="27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76">
        <v>38</v>
      </c>
      <c r="AE1361" s="79">
        <v>38</v>
      </c>
      <c r="AF1361" s="79">
        <v>0</v>
      </c>
      <c r="AG1361" s="79">
        <f t="shared" si="110"/>
        <v>38</v>
      </c>
      <c r="AH1361" s="46">
        <f t="shared" si="107"/>
        <v>9880</v>
      </c>
      <c r="AI1361" s="29">
        <f t="shared" si="108"/>
        <v>0</v>
      </c>
      <c r="AJ1361" s="30">
        <f t="shared" si="109"/>
        <v>0</v>
      </c>
      <c r="AK1361" s="52">
        <f t="shared" si="111"/>
      </c>
    </row>
    <row r="1362" spans="1:37" ht="12.75">
      <c r="A1362" s="93">
        <v>10718313</v>
      </c>
      <c r="B1362" s="60" t="s">
        <v>264</v>
      </c>
      <c r="C1362" s="60" t="s">
        <v>767</v>
      </c>
      <c r="D1362" s="62"/>
      <c r="E1362" s="36" t="s">
        <v>418</v>
      </c>
      <c r="F1362" s="72">
        <v>260</v>
      </c>
      <c r="G1362" s="53"/>
      <c r="H1362" s="53"/>
      <c r="I1362" s="53"/>
      <c r="J1362" s="53"/>
      <c r="K1362" s="27"/>
      <c r="L1362" s="27"/>
      <c r="M1362" s="27"/>
      <c r="N1362" s="27"/>
      <c r="O1362" s="27"/>
      <c r="P1362" s="27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76">
        <v>38</v>
      </c>
      <c r="AE1362" s="79">
        <v>38</v>
      </c>
      <c r="AF1362" s="79">
        <v>0</v>
      </c>
      <c r="AG1362" s="79">
        <f t="shared" si="110"/>
        <v>38</v>
      </c>
      <c r="AH1362" s="46">
        <f aca="true" t="shared" si="112" ref="AH1362:AH1425">IF(ISBLANK(F1362),"",AG1362*F1362)</f>
        <v>9880</v>
      </c>
      <c r="AI1362" s="29">
        <f aca="true" t="shared" si="113" ref="AI1362:AI1425">IF(F1362=0,"",SUM(G1362:AC1362))</f>
        <v>0</v>
      </c>
      <c r="AJ1362" s="30">
        <f aca="true" t="shared" si="114" ref="AJ1362:AJ1425">IF(F1362=0,"",AI1362*AH1362)</f>
        <v>0</v>
      </c>
      <c r="AK1362" s="52">
        <f t="shared" si="111"/>
      </c>
    </row>
    <row r="1363" spans="1:37" ht="12.75">
      <c r="A1363" s="93">
        <v>10785167</v>
      </c>
      <c r="B1363" s="60" t="s">
        <v>264</v>
      </c>
      <c r="C1363" s="60" t="s">
        <v>768</v>
      </c>
      <c r="D1363" s="61"/>
      <c r="E1363" s="36" t="s">
        <v>418</v>
      </c>
      <c r="F1363" s="72">
        <v>260</v>
      </c>
      <c r="G1363" s="53"/>
      <c r="H1363" s="53"/>
      <c r="I1363" s="53"/>
      <c r="J1363" s="53"/>
      <c r="K1363" s="27"/>
      <c r="L1363" s="27"/>
      <c r="M1363" s="27"/>
      <c r="N1363" s="27"/>
      <c r="O1363" s="27"/>
      <c r="P1363" s="27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76">
        <v>38</v>
      </c>
      <c r="AE1363" s="79">
        <v>38</v>
      </c>
      <c r="AF1363" s="79">
        <v>0</v>
      </c>
      <c r="AG1363" s="79">
        <f t="shared" si="110"/>
        <v>38</v>
      </c>
      <c r="AH1363" s="46">
        <f t="shared" si="112"/>
        <v>9880</v>
      </c>
      <c r="AI1363" s="29">
        <f t="shared" si="113"/>
        <v>0</v>
      </c>
      <c r="AJ1363" s="30">
        <f t="shared" si="114"/>
        <v>0</v>
      </c>
      <c r="AK1363" s="52">
        <f t="shared" si="111"/>
      </c>
    </row>
    <row r="1364" spans="1:37" ht="12.75">
      <c r="A1364" s="93">
        <v>10718318</v>
      </c>
      <c r="B1364" s="60" t="s">
        <v>264</v>
      </c>
      <c r="C1364" s="60" t="s">
        <v>769</v>
      </c>
      <c r="D1364" s="62"/>
      <c r="E1364" s="36" t="s">
        <v>418</v>
      </c>
      <c r="F1364" s="72">
        <v>260</v>
      </c>
      <c r="G1364" s="53"/>
      <c r="H1364" s="53"/>
      <c r="I1364" s="53"/>
      <c r="J1364" s="53"/>
      <c r="K1364" s="27"/>
      <c r="L1364" s="27"/>
      <c r="M1364" s="27"/>
      <c r="N1364" s="27"/>
      <c r="O1364" s="27"/>
      <c r="P1364" s="27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76">
        <v>38</v>
      </c>
      <c r="AE1364" s="79">
        <v>38</v>
      </c>
      <c r="AF1364" s="79">
        <v>0</v>
      </c>
      <c r="AG1364" s="79">
        <f t="shared" si="110"/>
        <v>38</v>
      </c>
      <c r="AH1364" s="46">
        <f t="shared" si="112"/>
        <v>9880</v>
      </c>
      <c r="AI1364" s="29">
        <f t="shared" si="113"/>
        <v>0</v>
      </c>
      <c r="AJ1364" s="30">
        <f t="shared" si="114"/>
        <v>0</v>
      </c>
      <c r="AK1364" s="52">
        <f t="shared" si="111"/>
      </c>
    </row>
    <row r="1365" spans="1:37" ht="12.75">
      <c r="A1365" s="93">
        <v>10718321</v>
      </c>
      <c r="B1365" s="60" t="s">
        <v>264</v>
      </c>
      <c r="C1365" s="60" t="s">
        <v>771</v>
      </c>
      <c r="D1365" s="61"/>
      <c r="E1365" s="36" t="s">
        <v>418</v>
      </c>
      <c r="F1365" s="72">
        <v>260</v>
      </c>
      <c r="G1365" s="53"/>
      <c r="H1365" s="53"/>
      <c r="I1365" s="53"/>
      <c r="J1365" s="53"/>
      <c r="K1365" s="27"/>
      <c r="L1365" s="27"/>
      <c r="M1365" s="27"/>
      <c r="N1365" s="27"/>
      <c r="O1365" s="27"/>
      <c r="P1365" s="27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76">
        <v>38</v>
      </c>
      <c r="AE1365" s="79">
        <v>38</v>
      </c>
      <c r="AF1365" s="79">
        <v>0</v>
      </c>
      <c r="AG1365" s="79">
        <f t="shared" si="110"/>
        <v>38</v>
      </c>
      <c r="AH1365" s="46">
        <f t="shared" si="112"/>
        <v>9880</v>
      </c>
      <c r="AI1365" s="29">
        <f t="shared" si="113"/>
        <v>0</v>
      </c>
      <c r="AJ1365" s="30">
        <f t="shared" si="114"/>
        <v>0</v>
      </c>
      <c r="AK1365" s="52">
        <f t="shared" si="111"/>
      </c>
    </row>
    <row r="1366" spans="1:37" ht="12.75">
      <c r="A1366" s="93">
        <v>10718329</v>
      </c>
      <c r="B1366" s="60" t="s">
        <v>264</v>
      </c>
      <c r="C1366" s="60" t="s">
        <v>763</v>
      </c>
      <c r="D1366" s="61"/>
      <c r="E1366" s="36" t="s">
        <v>418</v>
      </c>
      <c r="F1366" s="72">
        <v>260</v>
      </c>
      <c r="G1366" s="53"/>
      <c r="H1366" s="53"/>
      <c r="I1366" s="53"/>
      <c r="J1366" s="53"/>
      <c r="K1366" s="27"/>
      <c r="L1366" s="27"/>
      <c r="M1366" s="27"/>
      <c r="N1366" s="27"/>
      <c r="O1366" s="27"/>
      <c r="P1366" s="27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76">
        <v>38</v>
      </c>
      <c r="AE1366" s="79">
        <v>38</v>
      </c>
      <c r="AF1366" s="79">
        <v>0</v>
      </c>
      <c r="AG1366" s="79">
        <f t="shared" si="110"/>
        <v>38</v>
      </c>
      <c r="AH1366" s="46">
        <f t="shared" si="112"/>
        <v>9880</v>
      </c>
      <c r="AI1366" s="29">
        <f t="shared" si="113"/>
        <v>0</v>
      </c>
      <c r="AJ1366" s="30">
        <f t="shared" si="114"/>
        <v>0</v>
      </c>
      <c r="AK1366" s="52">
        <f t="shared" si="111"/>
      </c>
    </row>
    <row r="1367" spans="1:37" ht="12.75">
      <c r="A1367" s="93">
        <v>10008930</v>
      </c>
      <c r="B1367" s="60" t="s">
        <v>264</v>
      </c>
      <c r="C1367" s="60" t="s">
        <v>772</v>
      </c>
      <c r="D1367" s="82"/>
      <c r="E1367" s="36" t="s">
        <v>418</v>
      </c>
      <c r="F1367" s="72">
        <v>260</v>
      </c>
      <c r="G1367" s="53"/>
      <c r="H1367" s="53"/>
      <c r="I1367" s="53"/>
      <c r="J1367" s="53"/>
      <c r="K1367" s="27"/>
      <c r="L1367" s="27"/>
      <c r="M1367" s="27"/>
      <c r="N1367" s="27"/>
      <c r="O1367" s="27"/>
      <c r="P1367" s="27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76">
        <v>38</v>
      </c>
      <c r="AE1367" s="79">
        <v>38</v>
      </c>
      <c r="AF1367" s="79">
        <v>0</v>
      </c>
      <c r="AG1367" s="79">
        <f t="shared" si="110"/>
        <v>38</v>
      </c>
      <c r="AH1367" s="46">
        <f t="shared" si="112"/>
        <v>9880</v>
      </c>
      <c r="AI1367" s="29">
        <f t="shared" si="113"/>
        <v>0</v>
      </c>
      <c r="AJ1367" s="30">
        <f t="shared" si="114"/>
        <v>0</v>
      </c>
      <c r="AK1367" s="52">
        <f t="shared" si="111"/>
      </c>
    </row>
    <row r="1368" spans="1:37" ht="12.75">
      <c r="A1368" s="93">
        <v>10718323</v>
      </c>
      <c r="B1368" s="60" t="s">
        <v>264</v>
      </c>
      <c r="C1368" s="60" t="s">
        <v>743</v>
      </c>
      <c r="D1368" s="61"/>
      <c r="E1368" s="36" t="s">
        <v>418</v>
      </c>
      <c r="F1368" s="72">
        <v>260</v>
      </c>
      <c r="G1368" s="27"/>
      <c r="H1368" s="53"/>
      <c r="I1368" s="53"/>
      <c r="J1368" s="53"/>
      <c r="K1368" s="27"/>
      <c r="L1368" s="27"/>
      <c r="M1368" s="27"/>
      <c r="N1368" s="27"/>
      <c r="O1368" s="27"/>
      <c r="P1368" s="27"/>
      <c r="Q1368" s="53"/>
      <c r="R1368" s="53"/>
      <c r="S1368" s="27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76">
        <v>38</v>
      </c>
      <c r="AE1368" s="79">
        <v>38</v>
      </c>
      <c r="AF1368" s="79">
        <v>0</v>
      </c>
      <c r="AG1368" s="79">
        <f t="shared" si="110"/>
        <v>38</v>
      </c>
      <c r="AH1368" s="46">
        <f t="shared" si="112"/>
        <v>9880</v>
      </c>
      <c r="AI1368" s="29">
        <f t="shared" si="113"/>
        <v>0</v>
      </c>
      <c r="AJ1368" s="30">
        <f t="shared" si="114"/>
        <v>0</v>
      </c>
      <c r="AK1368" s="52">
        <f t="shared" si="111"/>
      </c>
    </row>
    <row r="1369" spans="1:37" ht="12.75">
      <c r="A1369" s="93">
        <v>10718325</v>
      </c>
      <c r="B1369" s="60" t="s">
        <v>264</v>
      </c>
      <c r="C1369" s="60" t="s">
        <v>744</v>
      </c>
      <c r="D1369" s="61"/>
      <c r="E1369" s="36" t="s">
        <v>418</v>
      </c>
      <c r="F1369" s="72">
        <v>260</v>
      </c>
      <c r="G1369" s="27"/>
      <c r="H1369" s="53"/>
      <c r="I1369" s="53"/>
      <c r="J1369" s="53"/>
      <c r="K1369" s="27"/>
      <c r="L1369" s="27"/>
      <c r="M1369" s="27"/>
      <c r="N1369" s="27"/>
      <c r="O1369" s="27"/>
      <c r="P1369" s="27"/>
      <c r="Q1369" s="53"/>
      <c r="R1369" s="53"/>
      <c r="S1369" s="27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76">
        <v>38</v>
      </c>
      <c r="AE1369" s="79">
        <v>38</v>
      </c>
      <c r="AF1369" s="79">
        <v>0</v>
      </c>
      <c r="AG1369" s="79">
        <f t="shared" si="110"/>
        <v>38</v>
      </c>
      <c r="AH1369" s="46">
        <f t="shared" si="112"/>
        <v>9880</v>
      </c>
      <c r="AI1369" s="29">
        <f t="shared" si="113"/>
        <v>0</v>
      </c>
      <c r="AJ1369" s="30">
        <f t="shared" si="114"/>
        <v>0</v>
      </c>
      <c r="AK1369" s="52">
        <f t="shared" si="111"/>
      </c>
    </row>
    <row r="1370" spans="1:37" ht="12.75">
      <c r="A1370" s="93">
        <v>10718327</v>
      </c>
      <c r="B1370" s="60" t="s">
        <v>264</v>
      </c>
      <c r="C1370" s="60" t="s">
        <v>745</v>
      </c>
      <c r="D1370" s="61"/>
      <c r="E1370" s="36" t="s">
        <v>418</v>
      </c>
      <c r="F1370" s="72">
        <v>260</v>
      </c>
      <c r="G1370" s="27"/>
      <c r="H1370" s="53"/>
      <c r="I1370" s="53"/>
      <c r="J1370" s="53"/>
      <c r="K1370" s="27"/>
      <c r="L1370" s="27"/>
      <c r="M1370" s="27"/>
      <c r="N1370" s="27"/>
      <c r="O1370" s="27"/>
      <c r="P1370" s="27"/>
      <c r="Q1370" s="53"/>
      <c r="R1370" s="53"/>
      <c r="S1370" s="27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76">
        <v>38</v>
      </c>
      <c r="AE1370" s="79">
        <v>38</v>
      </c>
      <c r="AF1370" s="79">
        <v>0</v>
      </c>
      <c r="AG1370" s="79">
        <f t="shared" si="110"/>
        <v>38</v>
      </c>
      <c r="AH1370" s="46">
        <f t="shared" si="112"/>
        <v>9880</v>
      </c>
      <c r="AI1370" s="29">
        <f t="shared" si="113"/>
        <v>0</v>
      </c>
      <c r="AJ1370" s="30">
        <f t="shared" si="114"/>
        <v>0</v>
      </c>
      <c r="AK1370" s="52">
        <f t="shared" si="111"/>
      </c>
    </row>
    <row r="1371" spans="1:37" ht="12.75">
      <c r="A1371" s="93">
        <v>10718300</v>
      </c>
      <c r="B1371" s="60" t="s">
        <v>264</v>
      </c>
      <c r="C1371" s="60" t="s">
        <v>742</v>
      </c>
      <c r="D1371" s="61"/>
      <c r="E1371" s="36" t="s">
        <v>418</v>
      </c>
      <c r="F1371" s="72">
        <v>260</v>
      </c>
      <c r="G1371" s="27"/>
      <c r="H1371" s="53"/>
      <c r="I1371" s="53"/>
      <c r="J1371" s="53"/>
      <c r="K1371" s="27"/>
      <c r="L1371" s="27"/>
      <c r="M1371" s="27"/>
      <c r="N1371" s="27"/>
      <c r="O1371" s="27"/>
      <c r="P1371" s="27"/>
      <c r="Q1371" s="53"/>
      <c r="R1371" s="53"/>
      <c r="S1371" s="27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76">
        <v>38</v>
      </c>
      <c r="AE1371" s="79">
        <v>38</v>
      </c>
      <c r="AF1371" s="79">
        <v>0</v>
      </c>
      <c r="AG1371" s="79">
        <f t="shared" si="110"/>
        <v>38</v>
      </c>
      <c r="AH1371" s="46">
        <f t="shared" si="112"/>
        <v>9880</v>
      </c>
      <c r="AI1371" s="29">
        <f t="shared" si="113"/>
        <v>0</v>
      </c>
      <c r="AJ1371" s="30">
        <f t="shared" si="114"/>
        <v>0</v>
      </c>
      <c r="AK1371" s="52">
        <f t="shared" si="111"/>
      </c>
    </row>
    <row r="1372" spans="1:37" ht="12.75">
      <c r="A1372" s="36">
        <v>10459002</v>
      </c>
      <c r="B1372" s="60" t="s">
        <v>264</v>
      </c>
      <c r="C1372" s="60" t="s">
        <v>616</v>
      </c>
      <c r="D1372" s="27"/>
      <c r="E1372" s="36" t="s">
        <v>418</v>
      </c>
      <c r="F1372" s="72">
        <v>260</v>
      </c>
      <c r="G1372" s="53"/>
      <c r="H1372" s="53"/>
      <c r="I1372" s="27"/>
      <c r="J1372" s="27"/>
      <c r="K1372" s="27"/>
      <c r="L1372" s="27"/>
      <c r="M1372" s="27"/>
      <c r="N1372" s="27"/>
      <c r="O1372" s="27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76">
        <v>40</v>
      </c>
      <c r="AE1372" s="79">
        <v>40</v>
      </c>
      <c r="AF1372" s="79">
        <v>0</v>
      </c>
      <c r="AG1372" s="79">
        <f t="shared" si="110"/>
        <v>40</v>
      </c>
      <c r="AH1372" s="46">
        <f t="shared" si="112"/>
        <v>10400</v>
      </c>
      <c r="AI1372" s="29">
        <f t="shared" si="113"/>
        <v>0</v>
      </c>
      <c r="AJ1372" s="30">
        <f t="shared" si="114"/>
        <v>0</v>
      </c>
      <c r="AK1372" s="52">
        <f t="shared" si="111"/>
      </c>
    </row>
    <row r="1373" spans="1:37" ht="12.75">
      <c r="A1373" s="36">
        <v>10008925</v>
      </c>
      <c r="B1373" s="60" t="s">
        <v>264</v>
      </c>
      <c r="C1373" s="60" t="s">
        <v>977</v>
      </c>
      <c r="D1373" s="27"/>
      <c r="E1373" s="36" t="s">
        <v>418</v>
      </c>
      <c r="F1373" s="72">
        <v>260</v>
      </c>
      <c r="G1373" s="53"/>
      <c r="H1373" s="53"/>
      <c r="I1373" s="53"/>
      <c r="J1373" s="53"/>
      <c r="K1373" s="53"/>
      <c r="L1373" s="27"/>
      <c r="M1373" s="27"/>
      <c r="N1373" s="27"/>
      <c r="O1373" s="27"/>
      <c r="P1373" s="27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76">
        <v>40</v>
      </c>
      <c r="AE1373" s="79">
        <v>40</v>
      </c>
      <c r="AF1373" s="79">
        <v>0</v>
      </c>
      <c r="AG1373" s="79">
        <f t="shared" si="110"/>
        <v>40</v>
      </c>
      <c r="AH1373" s="46">
        <f t="shared" si="112"/>
        <v>10400</v>
      </c>
      <c r="AI1373" s="29">
        <f t="shared" si="113"/>
        <v>0</v>
      </c>
      <c r="AJ1373" s="30">
        <f t="shared" si="114"/>
        <v>0</v>
      </c>
      <c r="AK1373" s="52">
        <f t="shared" si="111"/>
      </c>
    </row>
    <row r="1374" spans="1:37" ht="12.75">
      <c r="A1374" s="94">
        <v>10560499</v>
      </c>
      <c r="B1374" s="60" t="s">
        <v>265</v>
      </c>
      <c r="C1374" s="60" t="s">
        <v>1179</v>
      </c>
      <c r="D1374" s="62"/>
      <c r="E1374" s="36" t="s">
        <v>418</v>
      </c>
      <c r="F1374" s="72">
        <v>260</v>
      </c>
      <c r="G1374" s="53"/>
      <c r="H1374" s="53"/>
      <c r="I1374" s="53"/>
      <c r="J1374" s="53"/>
      <c r="K1374" s="27"/>
      <c r="L1374" s="27"/>
      <c r="M1374" s="27"/>
      <c r="N1374" s="27"/>
      <c r="O1374" s="27"/>
      <c r="P1374" s="53"/>
      <c r="Q1374" s="27"/>
      <c r="R1374" s="27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76">
        <v>46</v>
      </c>
      <c r="AE1374" s="79">
        <v>46</v>
      </c>
      <c r="AF1374" s="79">
        <v>0</v>
      </c>
      <c r="AG1374" s="79">
        <f t="shared" si="110"/>
        <v>46</v>
      </c>
      <c r="AH1374" s="46">
        <f t="shared" si="112"/>
        <v>11960</v>
      </c>
      <c r="AI1374" s="29">
        <f t="shared" si="113"/>
        <v>0</v>
      </c>
      <c r="AJ1374" s="30">
        <f t="shared" si="114"/>
        <v>0</v>
      </c>
      <c r="AK1374" s="52">
        <f t="shared" si="111"/>
      </c>
    </row>
    <row r="1375" spans="1:37" ht="12.75">
      <c r="A1375" s="66" t="s">
        <v>455</v>
      </c>
      <c r="B1375" s="60"/>
      <c r="C1375" s="60"/>
      <c r="D1375" s="26"/>
      <c r="E1375" s="36" t="s">
        <v>418</v>
      </c>
      <c r="F1375" s="53"/>
      <c r="G1375" s="106" t="s">
        <v>31</v>
      </c>
      <c r="H1375" s="106" t="s">
        <v>19</v>
      </c>
      <c r="I1375" s="106" t="s">
        <v>20</v>
      </c>
      <c r="J1375" s="106" t="s">
        <v>21</v>
      </c>
      <c r="K1375" s="106" t="s">
        <v>22</v>
      </c>
      <c r="L1375" s="106" t="s">
        <v>23</v>
      </c>
      <c r="M1375" s="106" t="s">
        <v>24</v>
      </c>
      <c r="N1375" s="106" t="s">
        <v>25</v>
      </c>
      <c r="O1375" s="106" t="s">
        <v>26</v>
      </c>
      <c r="P1375" s="106" t="s">
        <v>27</v>
      </c>
      <c r="Q1375" s="106" t="s">
        <v>28</v>
      </c>
      <c r="R1375" s="106" t="s">
        <v>29</v>
      </c>
      <c r="S1375" s="106" t="s">
        <v>76</v>
      </c>
      <c r="T1375" s="106" t="s">
        <v>184</v>
      </c>
      <c r="U1375" s="106" t="s">
        <v>301</v>
      </c>
      <c r="V1375" s="106" t="s">
        <v>302</v>
      </c>
      <c r="W1375" s="106" t="s">
        <v>576</v>
      </c>
      <c r="X1375" s="106" t="s">
        <v>303</v>
      </c>
      <c r="Y1375" s="106" t="s">
        <v>577</v>
      </c>
      <c r="Z1375" s="106" t="s">
        <v>304</v>
      </c>
      <c r="AA1375" s="106" t="s">
        <v>305</v>
      </c>
      <c r="AB1375" s="106" t="s">
        <v>306</v>
      </c>
      <c r="AC1375" s="106" t="s">
        <v>645</v>
      </c>
      <c r="AD1375" s="76"/>
      <c r="AE1375" s="79"/>
      <c r="AF1375" s="79"/>
      <c r="AG1375" s="79"/>
      <c r="AH1375" s="46">
        <f t="shared" si="112"/>
      </c>
      <c r="AI1375" s="29">
        <f t="shared" si="113"/>
      </c>
      <c r="AJ1375" s="30">
        <f t="shared" si="114"/>
      </c>
      <c r="AK1375" s="52"/>
    </row>
    <row r="1376" spans="1:37" ht="12.75">
      <c r="A1376" s="36">
        <v>10368830</v>
      </c>
      <c r="B1376" s="60" t="s">
        <v>264</v>
      </c>
      <c r="C1376" s="60" t="s">
        <v>617</v>
      </c>
      <c r="D1376" s="27"/>
      <c r="E1376" s="36" t="s">
        <v>418</v>
      </c>
      <c r="F1376" s="31">
        <v>460</v>
      </c>
      <c r="G1376" s="53"/>
      <c r="H1376" s="53"/>
      <c r="I1376" s="53"/>
      <c r="J1376" s="27"/>
      <c r="K1376" s="27"/>
      <c r="L1376" s="27"/>
      <c r="M1376" s="27"/>
      <c r="N1376" s="27"/>
      <c r="O1376" s="27"/>
      <c r="P1376" s="27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76">
        <v>29</v>
      </c>
      <c r="AE1376" s="79">
        <v>29</v>
      </c>
      <c r="AF1376" s="79">
        <v>0</v>
      </c>
      <c r="AG1376" s="79">
        <f t="shared" si="110"/>
        <v>29</v>
      </c>
      <c r="AH1376" s="46">
        <f t="shared" si="112"/>
        <v>13340</v>
      </c>
      <c r="AI1376" s="29">
        <f t="shared" si="113"/>
        <v>0</v>
      </c>
      <c r="AJ1376" s="30">
        <f t="shared" si="114"/>
        <v>0</v>
      </c>
      <c r="AK1376" s="52">
        <f t="shared" si="111"/>
      </c>
    </row>
    <row r="1377" spans="1:37" ht="12.75">
      <c r="A1377" s="94">
        <v>10671376</v>
      </c>
      <c r="B1377" s="60" t="s">
        <v>264</v>
      </c>
      <c r="C1377" s="60" t="s">
        <v>682</v>
      </c>
      <c r="D1377" s="27"/>
      <c r="E1377" s="36" t="s">
        <v>418</v>
      </c>
      <c r="F1377" s="31">
        <v>460</v>
      </c>
      <c r="G1377" s="53"/>
      <c r="H1377" s="53"/>
      <c r="I1377" s="53"/>
      <c r="J1377" s="27"/>
      <c r="K1377" s="27"/>
      <c r="L1377" s="27"/>
      <c r="M1377" s="27"/>
      <c r="N1377" s="27"/>
      <c r="O1377" s="27"/>
      <c r="P1377" s="27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76">
        <v>29</v>
      </c>
      <c r="AE1377" s="79">
        <v>29</v>
      </c>
      <c r="AF1377" s="79">
        <v>0</v>
      </c>
      <c r="AG1377" s="79">
        <f t="shared" si="110"/>
        <v>29</v>
      </c>
      <c r="AH1377" s="46">
        <f t="shared" si="112"/>
        <v>13340</v>
      </c>
      <c r="AI1377" s="29">
        <f t="shared" si="113"/>
        <v>0</v>
      </c>
      <c r="AJ1377" s="30">
        <f t="shared" si="114"/>
        <v>0</v>
      </c>
      <c r="AK1377" s="52">
        <f t="shared" si="111"/>
      </c>
    </row>
    <row r="1378" spans="1:37" ht="12.75">
      <c r="A1378" s="36">
        <v>10368828</v>
      </c>
      <c r="B1378" s="60" t="s">
        <v>264</v>
      </c>
      <c r="C1378" s="60" t="s">
        <v>618</v>
      </c>
      <c r="D1378" s="27"/>
      <c r="E1378" s="36" t="s">
        <v>418</v>
      </c>
      <c r="F1378" s="31">
        <v>460</v>
      </c>
      <c r="G1378" s="53"/>
      <c r="H1378" s="53"/>
      <c r="I1378" s="53"/>
      <c r="J1378" s="27"/>
      <c r="K1378" s="27"/>
      <c r="L1378" s="27"/>
      <c r="M1378" s="27"/>
      <c r="N1378" s="27"/>
      <c r="O1378" s="27"/>
      <c r="P1378" s="27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76">
        <v>29</v>
      </c>
      <c r="AE1378" s="79">
        <v>29</v>
      </c>
      <c r="AF1378" s="79">
        <v>0</v>
      </c>
      <c r="AG1378" s="79">
        <f t="shared" si="110"/>
        <v>29</v>
      </c>
      <c r="AH1378" s="46">
        <f t="shared" si="112"/>
        <v>13340</v>
      </c>
      <c r="AI1378" s="29">
        <f t="shared" si="113"/>
        <v>0</v>
      </c>
      <c r="AJ1378" s="30">
        <f t="shared" si="114"/>
        <v>0</v>
      </c>
      <c r="AK1378" s="52">
        <f t="shared" si="111"/>
      </c>
    </row>
    <row r="1379" spans="1:37" ht="12.75">
      <c r="A1379" s="36">
        <v>10404065</v>
      </c>
      <c r="B1379" s="60" t="s">
        <v>264</v>
      </c>
      <c r="C1379" s="60" t="s">
        <v>619</v>
      </c>
      <c r="D1379" s="27"/>
      <c r="E1379" s="36" t="s">
        <v>418</v>
      </c>
      <c r="F1379" s="31">
        <v>460</v>
      </c>
      <c r="G1379" s="53"/>
      <c r="H1379" s="53"/>
      <c r="I1379" s="53"/>
      <c r="J1379" s="27"/>
      <c r="K1379" s="27"/>
      <c r="L1379" s="27"/>
      <c r="M1379" s="27"/>
      <c r="N1379" s="27"/>
      <c r="O1379" s="27"/>
      <c r="P1379" s="27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76">
        <v>29</v>
      </c>
      <c r="AE1379" s="79">
        <v>29</v>
      </c>
      <c r="AF1379" s="79">
        <v>0</v>
      </c>
      <c r="AG1379" s="79">
        <f t="shared" si="110"/>
        <v>29</v>
      </c>
      <c r="AH1379" s="46">
        <f t="shared" si="112"/>
        <v>13340</v>
      </c>
      <c r="AI1379" s="29">
        <f t="shared" si="113"/>
        <v>0</v>
      </c>
      <c r="AJ1379" s="30">
        <f t="shared" si="114"/>
        <v>0</v>
      </c>
      <c r="AK1379" s="52">
        <f t="shared" si="111"/>
      </c>
    </row>
    <row r="1380" spans="1:37" ht="12.75">
      <c r="A1380" s="36">
        <v>10368827</v>
      </c>
      <c r="B1380" s="60" t="s">
        <v>264</v>
      </c>
      <c r="C1380" s="60" t="s">
        <v>620</v>
      </c>
      <c r="D1380" s="27"/>
      <c r="E1380" s="36" t="s">
        <v>418</v>
      </c>
      <c r="F1380" s="31">
        <v>460</v>
      </c>
      <c r="G1380" s="53"/>
      <c r="H1380" s="53"/>
      <c r="I1380" s="53"/>
      <c r="J1380" s="27"/>
      <c r="K1380" s="27"/>
      <c r="L1380" s="27"/>
      <c r="M1380" s="27"/>
      <c r="N1380" s="27"/>
      <c r="O1380" s="27"/>
      <c r="P1380" s="27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76">
        <v>29</v>
      </c>
      <c r="AE1380" s="79">
        <v>29</v>
      </c>
      <c r="AF1380" s="79">
        <v>0</v>
      </c>
      <c r="AG1380" s="79">
        <f t="shared" si="110"/>
        <v>29</v>
      </c>
      <c r="AH1380" s="46">
        <f t="shared" si="112"/>
        <v>13340</v>
      </c>
      <c r="AI1380" s="29">
        <f t="shared" si="113"/>
        <v>0</v>
      </c>
      <c r="AJ1380" s="30">
        <f t="shared" si="114"/>
        <v>0</v>
      </c>
      <c r="AK1380" s="52">
        <f t="shared" si="111"/>
      </c>
    </row>
    <row r="1381" spans="1:37" ht="12.75">
      <c r="A1381" s="36">
        <v>10368826</v>
      </c>
      <c r="B1381" s="60" t="s">
        <v>264</v>
      </c>
      <c r="C1381" s="60" t="s">
        <v>621</v>
      </c>
      <c r="D1381" s="27"/>
      <c r="E1381" s="36" t="s">
        <v>418</v>
      </c>
      <c r="F1381" s="31">
        <v>460</v>
      </c>
      <c r="G1381" s="53"/>
      <c r="H1381" s="53"/>
      <c r="I1381" s="53"/>
      <c r="J1381" s="27"/>
      <c r="K1381" s="27"/>
      <c r="L1381" s="27"/>
      <c r="M1381" s="27"/>
      <c r="N1381" s="27"/>
      <c r="O1381" s="27"/>
      <c r="P1381" s="27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76">
        <v>29</v>
      </c>
      <c r="AE1381" s="79">
        <v>29</v>
      </c>
      <c r="AF1381" s="79">
        <v>0</v>
      </c>
      <c r="AG1381" s="79">
        <f t="shared" si="110"/>
        <v>29</v>
      </c>
      <c r="AH1381" s="46">
        <f t="shared" si="112"/>
        <v>13340</v>
      </c>
      <c r="AI1381" s="29">
        <f t="shared" si="113"/>
        <v>0</v>
      </c>
      <c r="AJ1381" s="30">
        <f t="shared" si="114"/>
        <v>0</v>
      </c>
      <c r="AK1381" s="52">
        <f t="shared" si="111"/>
      </c>
    </row>
    <row r="1382" spans="1:37" ht="12.75">
      <c r="A1382" s="93">
        <v>10605170</v>
      </c>
      <c r="B1382" s="60" t="s">
        <v>264</v>
      </c>
      <c r="C1382" s="60" t="s">
        <v>1841</v>
      </c>
      <c r="D1382" s="82" t="s">
        <v>1314</v>
      </c>
      <c r="E1382" s="36" t="s">
        <v>418</v>
      </c>
      <c r="F1382" s="31">
        <v>460</v>
      </c>
      <c r="G1382" s="53"/>
      <c r="H1382" s="53"/>
      <c r="I1382" s="53"/>
      <c r="J1382" s="53"/>
      <c r="K1382" s="27"/>
      <c r="L1382" s="27"/>
      <c r="M1382" s="27"/>
      <c r="N1382" s="27"/>
      <c r="O1382" s="27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76">
        <v>35</v>
      </c>
      <c r="AE1382" s="79">
        <v>35</v>
      </c>
      <c r="AF1382" s="79">
        <v>0</v>
      </c>
      <c r="AG1382" s="79">
        <f t="shared" si="110"/>
        <v>35</v>
      </c>
      <c r="AH1382" s="46">
        <f t="shared" si="112"/>
        <v>16100</v>
      </c>
      <c r="AI1382" s="29">
        <f t="shared" si="113"/>
        <v>0</v>
      </c>
      <c r="AJ1382" s="30">
        <f t="shared" si="114"/>
        <v>0</v>
      </c>
      <c r="AK1382" s="52">
        <f t="shared" si="111"/>
      </c>
    </row>
    <row r="1383" spans="1:37" ht="12.75">
      <c r="A1383" s="93">
        <v>10605169</v>
      </c>
      <c r="B1383" s="60" t="s">
        <v>264</v>
      </c>
      <c r="C1383" s="60" t="s">
        <v>498</v>
      </c>
      <c r="D1383" s="27"/>
      <c r="E1383" s="36" t="s">
        <v>418</v>
      </c>
      <c r="F1383" s="31">
        <v>460</v>
      </c>
      <c r="G1383" s="53"/>
      <c r="H1383" s="53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76">
        <v>35</v>
      </c>
      <c r="AE1383" s="79">
        <v>35</v>
      </c>
      <c r="AF1383" s="79">
        <v>0</v>
      </c>
      <c r="AG1383" s="79">
        <f t="shared" si="110"/>
        <v>35</v>
      </c>
      <c r="AH1383" s="46">
        <f t="shared" si="112"/>
        <v>16100</v>
      </c>
      <c r="AI1383" s="29">
        <f t="shared" si="113"/>
        <v>0</v>
      </c>
      <c r="AJ1383" s="30">
        <f t="shared" si="114"/>
        <v>0</v>
      </c>
      <c r="AK1383" s="52">
        <f t="shared" si="111"/>
      </c>
    </row>
    <row r="1384" spans="1:37" ht="12.75">
      <c r="A1384" s="36">
        <v>10368824</v>
      </c>
      <c r="B1384" s="60" t="s">
        <v>264</v>
      </c>
      <c r="C1384" s="60" t="s">
        <v>617</v>
      </c>
      <c r="D1384" s="27"/>
      <c r="E1384" s="36" t="s">
        <v>418</v>
      </c>
      <c r="F1384" s="72">
        <v>260</v>
      </c>
      <c r="G1384" s="27"/>
      <c r="H1384" s="53"/>
      <c r="I1384" s="53"/>
      <c r="J1384" s="27"/>
      <c r="K1384" s="27"/>
      <c r="L1384" s="27"/>
      <c r="M1384" s="27"/>
      <c r="N1384" s="27"/>
      <c r="O1384" s="27"/>
      <c r="P1384" s="27"/>
      <c r="Q1384" s="27"/>
      <c r="R1384" s="27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76">
        <v>43</v>
      </c>
      <c r="AE1384" s="79">
        <v>43</v>
      </c>
      <c r="AF1384" s="79">
        <v>0</v>
      </c>
      <c r="AG1384" s="79">
        <f t="shared" si="110"/>
        <v>43</v>
      </c>
      <c r="AH1384" s="46">
        <f t="shared" si="112"/>
        <v>11180</v>
      </c>
      <c r="AI1384" s="29">
        <f t="shared" si="113"/>
        <v>0</v>
      </c>
      <c r="AJ1384" s="30">
        <f t="shared" si="114"/>
        <v>0</v>
      </c>
      <c r="AK1384" s="52">
        <f t="shared" si="111"/>
      </c>
    </row>
    <row r="1385" spans="1:37" ht="12.75">
      <c r="A1385" s="94">
        <v>10666135</v>
      </c>
      <c r="B1385" s="60" t="s">
        <v>264</v>
      </c>
      <c r="C1385" s="60" t="s">
        <v>682</v>
      </c>
      <c r="D1385" s="27"/>
      <c r="E1385" s="36" t="s">
        <v>418</v>
      </c>
      <c r="F1385" s="72">
        <v>260</v>
      </c>
      <c r="G1385" s="27"/>
      <c r="H1385" s="53"/>
      <c r="I1385" s="53"/>
      <c r="J1385" s="27"/>
      <c r="K1385" s="27"/>
      <c r="L1385" s="27"/>
      <c r="M1385" s="27"/>
      <c r="N1385" s="27"/>
      <c r="O1385" s="27"/>
      <c r="P1385" s="27"/>
      <c r="Q1385" s="27"/>
      <c r="R1385" s="27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76">
        <v>43</v>
      </c>
      <c r="AE1385" s="79">
        <v>43</v>
      </c>
      <c r="AF1385" s="79">
        <v>0</v>
      </c>
      <c r="AG1385" s="79">
        <f t="shared" si="110"/>
        <v>43</v>
      </c>
      <c r="AH1385" s="46">
        <f t="shared" si="112"/>
        <v>11180</v>
      </c>
      <c r="AI1385" s="29">
        <f t="shared" si="113"/>
        <v>0</v>
      </c>
      <c r="AJ1385" s="30">
        <f t="shared" si="114"/>
        <v>0</v>
      </c>
      <c r="AK1385" s="52">
        <f t="shared" si="111"/>
      </c>
    </row>
    <row r="1386" spans="1:37" ht="12.75">
      <c r="A1386" s="36">
        <v>10368822</v>
      </c>
      <c r="B1386" s="60" t="s">
        <v>264</v>
      </c>
      <c r="C1386" s="60" t="s">
        <v>618</v>
      </c>
      <c r="D1386" s="27"/>
      <c r="E1386" s="36" t="s">
        <v>418</v>
      </c>
      <c r="F1386" s="72">
        <v>260</v>
      </c>
      <c r="G1386" s="27"/>
      <c r="H1386" s="53"/>
      <c r="I1386" s="53"/>
      <c r="J1386" s="27"/>
      <c r="K1386" s="27"/>
      <c r="L1386" s="27"/>
      <c r="M1386" s="27"/>
      <c r="N1386" s="27"/>
      <c r="O1386" s="27"/>
      <c r="P1386" s="27"/>
      <c r="Q1386" s="27"/>
      <c r="R1386" s="27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76">
        <v>43</v>
      </c>
      <c r="AE1386" s="79">
        <v>43</v>
      </c>
      <c r="AF1386" s="79">
        <v>0</v>
      </c>
      <c r="AG1386" s="79">
        <f t="shared" si="110"/>
        <v>43</v>
      </c>
      <c r="AH1386" s="46">
        <f t="shared" si="112"/>
        <v>11180</v>
      </c>
      <c r="AI1386" s="29">
        <f t="shared" si="113"/>
        <v>0</v>
      </c>
      <c r="AJ1386" s="30">
        <f t="shared" si="114"/>
        <v>0</v>
      </c>
      <c r="AK1386" s="52">
        <f t="shared" si="111"/>
      </c>
    </row>
    <row r="1387" spans="1:37" ht="12.75">
      <c r="A1387" s="36">
        <v>10404064</v>
      </c>
      <c r="B1387" s="60" t="s">
        <v>264</v>
      </c>
      <c r="C1387" s="60" t="s">
        <v>619</v>
      </c>
      <c r="D1387" s="27"/>
      <c r="E1387" s="36" t="s">
        <v>418</v>
      </c>
      <c r="F1387" s="72">
        <v>260</v>
      </c>
      <c r="G1387" s="27"/>
      <c r="H1387" s="53"/>
      <c r="I1387" s="53"/>
      <c r="J1387" s="27"/>
      <c r="K1387" s="27"/>
      <c r="L1387" s="27"/>
      <c r="M1387" s="27"/>
      <c r="N1387" s="27"/>
      <c r="O1387" s="27"/>
      <c r="P1387" s="27"/>
      <c r="Q1387" s="27"/>
      <c r="R1387" s="27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76">
        <v>43</v>
      </c>
      <c r="AE1387" s="79">
        <v>43</v>
      </c>
      <c r="AF1387" s="79">
        <v>0</v>
      </c>
      <c r="AG1387" s="79">
        <f t="shared" si="110"/>
        <v>43</v>
      </c>
      <c r="AH1387" s="46">
        <f t="shared" si="112"/>
        <v>11180</v>
      </c>
      <c r="AI1387" s="29">
        <f t="shared" si="113"/>
        <v>0</v>
      </c>
      <c r="AJ1387" s="30">
        <f t="shared" si="114"/>
        <v>0</v>
      </c>
      <c r="AK1387" s="52">
        <f t="shared" si="111"/>
      </c>
    </row>
    <row r="1388" spans="1:37" ht="12.75">
      <c r="A1388" s="36">
        <v>10368821</v>
      </c>
      <c r="B1388" s="60" t="s">
        <v>264</v>
      </c>
      <c r="C1388" s="60" t="s">
        <v>620</v>
      </c>
      <c r="D1388" s="27"/>
      <c r="E1388" s="36" t="s">
        <v>418</v>
      </c>
      <c r="F1388" s="72">
        <v>260</v>
      </c>
      <c r="G1388" s="27"/>
      <c r="H1388" s="53"/>
      <c r="I1388" s="53"/>
      <c r="J1388" s="27"/>
      <c r="K1388" s="27"/>
      <c r="L1388" s="27"/>
      <c r="M1388" s="27"/>
      <c r="N1388" s="27"/>
      <c r="O1388" s="27"/>
      <c r="P1388" s="27"/>
      <c r="Q1388" s="27"/>
      <c r="R1388" s="27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76">
        <v>43</v>
      </c>
      <c r="AE1388" s="79">
        <v>43</v>
      </c>
      <c r="AF1388" s="79">
        <v>0</v>
      </c>
      <c r="AG1388" s="79">
        <f t="shared" si="110"/>
        <v>43</v>
      </c>
      <c r="AH1388" s="46">
        <f t="shared" si="112"/>
        <v>11180</v>
      </c>
      <c r="AI1388" s="29">
        <f t="shared" si="113"/>
        <v>0</v>
      </c>
      <c r="AJ1388" s="30">
        <f t="shared" si="114"/>
        <v>0</v>
      </c>
      <c r="AK1388" s="52">
        <f t="shared" si="111"/>
      </c>
    </row>
    <row r="1389" spans="1:37" ht="12.75">
      <c r="A1389" s="36">
        <v>10368820</v>
      </c>
      <c r="B1389" s="60" t="s">
        <v>264</v>
      </c>
      <c r="C1389" s="60" t="s">
        <v>621</v>
      </c>
      <c r="D1389" s="27"/>
      <c r="E1389" s="36" t="s">
        <v>418</v>
      </c>
      <c r="F1389" s="72">
        <v>260</v>
      </c>
      <c r="G1389" s="27"/>
      <c r="H1389" s="53"/>
      <c r="I1389" s="53"/>
      <c r="J1389" s="27"/>
      <c r="K1389" s="27"/>
      <c r="L1389" s="27"/>
      <c r="M1389" s="27"/>
      <c r="N1389" s="27"/>
      <c r="O1389" s="27"/>
      <c r="P1389" s="27"/>
      <c r="Q1389" s="27"/>
      <c r="R1389" s="27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76">
        <v>43</v>
      </c>
      <c r="AE1389" s="79">
        <v>43</v>
      </c>
      <c r="AF1389" s="79">
        <v>0</v>
      </c>
      <c r="AG1389" s="79">
        <f t="shared" si="110"/>
        <v>43</v>
      </c>
      <c r="AH1389" s="46">
        <f t="shared" si="112"/>
        <v>11180</v>
      </c>
      <c r="AI1389" s="29">
        <f t="shared" si="113"/>
        <v>0</v>
      </c>
      <c r="AJ1389" s="30">
        <f t="shared" si="114"/>
        <v>0</v>
      </c>
      <c r="AK1389" s="52">
        <f t="shared" si="111"/>
      </c>
    </row>
    <row r="1390" spans="1:37" ht="12.75">
      <c r="A1390" s="93">
        <v>10541161</v>
      </c>
      <c r="B1390" s="60" t="s">
        <v>264</v>
      </c>
      <c r="C1390" s="60" t="s">
        <v>1841</v>
      </c>
      <c r="D1390" s="82" t="s">
        <v>1314</v>
      </c>
      <c r="E1390" s="36" t="s">
        <v>418</v>
      </c>
      <c r="F1390" s="72">
        <v>260</v>
      </c>
      <c r="G1390" s="53"/>
      <c r="H1390" s="53"/>
      <c r="I1390" s="53"/>
      <c r="J1390" s="27"/>
      <c r="K1390" s="27"/>
      <c r="L1390" s="27"/>
      <c r="M1390" s="27"/>
      <c r="N1390" s="27"/>
      <c r="O1390" s="27"/>
      <c r="P1390" s="27"/>
      <c r="Q1390" s="27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76">
        <v>43</v>
      </c>
      <c r="AE1390" s="79">
        <v>43</v>
      </c>
      <c r="AF1390" s="79">
        <v>0</v>
      </c>
      <c r="AG1390" s="79">
        <f t="shared" si="110"/>
        <v>43</v>
      </c>
      <c r="AH1390" s="46">
        <f t="shared" si="112"/>
        <v>11180</v>
      </c>
      <c r="AI1390" s="29">
        <f t="shared" si="113"/>
        <v>0</v>
      </c>
      <c r="AJ1390" s="30">
        <f t="shared" si="114"/>
        <v>0</v>
      </c>
      <c r="AK1390" s="52">
        <f t="shared" si="111"/>
      </c>
    </row>
    <row r="1391" spans="1:37" ht="12.75">
      <c r="A1391" s="36">
        <v>10480160</v>
      </c>
      <c r="B1391" s="60" t="s">
        <v>264</v>
      </c>
      <c r="C1391" s="60" t="s">
        <v>498</v>
      </c>
      <c r="D1391" s="27"/>
      <c r="E1391" s="36" t="s">
        <v>418</v>
      </c>
      <c r="F1391" s="72">
        <v>260</v>
      </c>
      <c r="G1391" s="53"/>
      <c r="H1391" s="53"/>
      <c r="I1391" s="53"/>
      <c r="J1391" s="27"/>
      <c r="K1391" s="27"/>
      <c r="L1391" s="27"/>
      <c r="M1391" s="27"/>
      <c r="N1391" s="27"/>
      <c r="O1391" s="27"/>
      <c r="P1391" s="27"/>
      <c r="Q1391" s="27"/>
      <c r="R1391" s="27"/>
      <c r="S1391" s="53"/>
      <c r="T1391" s="27"/>
      <c r="U1391" s="27"/>
      <c r="V1391" s="53"/>
      <c r="W1391" s="53"/>
      <c r="X1391" s="53"/>
      <c r="Y1391" s="53"/>
      <c r="Z1391" s="53"/>
      <c r="AA1391" s="53"/>
      <c r="AB1391" s="53"/>
      <c r="AC1391" s="53"/>
      <c r="AD1391" s="76">
        <v>43</v>
      </c>
      <c r="AE1391" s="79">
        <v>43</v>
      </c>
      <c r="AF1391" s="79">
        <v>0</v>
      </c>
      <c r="AG1391" s="79">
        <f t="shared" si="110"/>
        <v>43</v>
      </c>
      <c r="AH1391" s="46">
        <f t="shared" si="112"/>
        <v>11180</v>
      </c>
      <c r="AI1391" s="29">
        <f t="shared" si="113"/>
        <v>0</v>
      </c>
      <c r="AJ1391" s="30">
        <f t="shared" si="114"/>
        <v>0</v>
      </c>
      <c r="AK1391" s="52">
        <f t="shared" si="111"/>
      </c>
    </row>
    <row r="1392" spans="1:37" ht="12.75">
      <c r="A1392" s="66" t="s">
        <v>507</v>
      </c>
      <c r="B1392" s="60"/>
      <c r="C1392" s="60"/>
      <c r="D1392" s="26"/>
      <c r="E1392" s="36" t="s">
        <v>418</v>
      </c>
      <c r="F1392" s="53"/>
      <c r="G1392" s="106" t="s">
        <v>31</v>
      </c>
      <c r="H1392" s="106" t="s">
        <v>19</v>
      </c>
      <c r="I1392" s="106" t="s">
        <v>20</v>
      </c>
      <c r="J1392" s="106" t="s">
        <v>21</v>
      </c>
      <c r="K1392" s="106" t="s">
        <v>22</v>
      </c>
      <c r="L1392" s="106" t="s">
        <v>23</v>
      </c>
      <c r="M1392" s="106" t="s">
        <v>24</v>
      </c>
      <c r="N1392" s="106" t="s">
        <v>25</v>
      </c>
      <c r="O1392" s="106" t="s">
        <v>26</v>
      </c>
      <c r="P1392" s="106" t="s">
        <v>27</v>
      </c>
      <c r="Q1392" s="106" t="s">
        <v>28</v>
      </c>
      <c r="R1392" s="106" t="s">
        <v>29</v>
      </c>
      <c r="S1392" s="106" t="s">
        <v>76</v>
      </c>
      <c r="T1392" s="106" t="s">
        <v>184</v>
      </c>
      <c r="U1392" s="106" t="s">
        <v>301</v>
      </c>
      <c r="V1392" s="106" t="s">
        <v>302</v>
      </c>
      <c r="W1392" s="106" t="s">
        <v>576</v>
      </c>
      <c r="X1392" s="106" t="s">
        <v>303</v>
      </c>
      <c r="Y1392" s="106" t="s">
        <v>577</v>
      </c>
      <c r="Z1392" s="106" t="s">
        <v>304</v>
      </c>
      <c r="AA1392" s="106" t="s">
        <v>305</v>
      </c>
      <c r="AB1392" s="106" t="s">
        <v>306</v>
      </c>
      <c r="AC1392" s="106" t="s">
        <v>645</v>
      </c>
      <c r="AD1392" s="76"/>
      <c r="AE1392" s="79"/>
      <c r="AF1392" s="79"/>
      <c r="AG1392" s="79"/>
      <c r="AH1392" s="46">
        <f t="shared" si="112"/>
      </c>
      <c r="AI1392" s="29">
        <f t="shared" si="113"/>
      </c>
      <c r="AJ1392" s="30">
        <f t="shared" si="114"/>
      </c>
      <c r="AK1392" s="52"/>
    </row>
    <row r="1393" spans="1:37" ht="12.75">
      <c r="A1393" s="36">
        <v>10465413</v>
      </c>
      <c r="B1393" s="60" t="s">
        <v>265</v>
      </c>
      <c r="C1393" s="60" t="s">
        <v>500</v>
      </c>
      <c r="D1393" s="27"/>
      <c r="E1393" s="36" t="s">
        <v>418</v>
      </c>
      <c r="F1393" s="31">
        <v>460</v>
      </c>
      <c r="G1393" s="53"/>
      <c r="H1393" s="53"/>
      <c r="I1393" s="53"/>
      <c r="J1393" s="27"/>
      <c r="K1393" s="27"/>
      <c r="L1393" s="27"/>
      <c r="M1393" s="27"/>
      <c r="N1393" s="27"/>
      <c r="O1393" s="27"/>
      <c r="P1393" s="27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76">
        <v>29</v>
      </c>
      <c r="AE1393" s="79">
        <v>29</v>
      </c>
      <c r="AF1393" s="79">
        <v>0</v>
      </c>
      <c r="AG1393" s="79">
        <f t="shared" si="110"/>
        <v>29</v>
      </c>
      <c r="AH1393" s="46">
        <f t="shared" si="112"/>
        <v>13340</v>
      </c>
      <c r="AI1393" s="29">
        <f t="shared" si="113"/>
        <v>0</v>
      </c>
      <c r="AJ1393" s="30">
        <f t="shared" si="114"/>
        <v>0</v>
      </c>
      <c r="AK1393" s="52">
        <f t="shared" si="111"/>
      </c>
    </row>
    <row r="1394" spans="1:37" ht="12.75">
      <c r="A1394" s="36">
        <v>10465415</v>
      </c>
      <c r="B1394" s="60" t="s">
        <v>265</v>
      </c>
      <c r="C1394" s="60" t="s">
        <v>502</v>
      </c>
      <c r="D1394" s="27"/>
      <c r="E1394" s="36" t="s">
        <v>418</v>
      </c>
      <c r="F1394" s="31">
        <v>460</v>
      </c>
      <c r="G1394" s="53"/>
      <c r="H1394" s="53"/>
      <c r="I1394" s="53"/>
      <c r="J1394" s="27"/>
      <c r="K1394" s="27"/>
      <c r="L1394" s="27"/>
      <c r="M1394" s="27"/>
      <c r="N1394" s="27"/>
      <c r="O1394" s="27"/>
      <c r="P1394" s="27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76">
        <v>29</v>
      </c>
      <c r="AE1394" s="79">
        <v>29</v>
      </c>
      <c r="AF1394" s="79">
        <v>0</v>
      </c>
      <c r="AG1394" s="79">
        <f t="shared" si="110"/>
        <v>29</v>
      </c>
      <c r="AH1394" s="46">
        <f t="shared" si="112"/>
        <v>13340</v>
      </c>
      <c r="AI1394" s="29">
        <f t="shared" si="113"/>
        <v>0</v>
      </c>
      <c r="AJ1394" s="30">
        <f t="shared" si="114"/>
        <v>0</v>
      </c>
      <c r="AK1394" s="52">
        <f t="shared" si="111"/>
      </c>
    </row>
    <row r="1395" spans="1:37" ht="12.75">
      <c r="A1395" s="36">
        <v>10465449</v>
      </c>
      <c r="B1395" s="60" t="s">
        <v>265</v>
      </c>
      <c r="C1395" s="60" t="s">
        <v>503</v>
      </c>
      <c r="D1395" s="27"/>
      <c r="E1395" s="36" t="s">
        <v>418</v>
      </c>
      <c r="F1395" s="31">
        <v>460</v>
      </c>
      <c r="G1395" s="53"/>
      <c r="H1395" s="53"/>
      <c r="I1395" s="53"/>
      <c r="J1395" s="27"/>
      <c r="K1395" s="27"/>
      <c r="L1395" s="27"/>
      <c r="M1395" s="27"/>
      <c r="N1395" s="27"/>
      <c r="O1395" s="27"/>
      <c r="P1395" s="27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76">
        <v>29</v>
      </c>
      <c r="AE1395" s="79">
        <v>29</v>
      </c>
      <c r="AF1395" s="79">
        <v>0</v>
      </c>
      <c r="AG1395" s="79">
        <f t="shared" si="110"/>
        <v>29</v>
      </c>
      <c r="AH1395" s="46">
        <f t="shared" si="112"/>
        <v>13340</v>
      </c>
      <c r="AI1395" s="29">
        <f t="shared" si="113"/>
        <v>0</v>
      </c>
      <c r="AJ1395" s="30">
        <f t="shared" si="114"/>
        <v>0</v>
      </c>
      <c r="AK1395" s="52">
        <f t="shared" si="111"/>
      </c>
    </row>
    <row r="1396" spans="1:37" ht="12.75">
      <c r="A1396" s="94">
        <v>10671377</v>
      </c>
      <c r="B1396" s="60" t="s">
        <v>265</v>
      </c>
      <c r="C1396" s="60" t="s">
        <v>683</v>
      </c>
      <c r="D1396" s="27"/>
      <c r="E1396" s="36" t="s">
        <v>418</v>
      </c>
      <c r="F1396" s="31">
        <v>460</v>
      </c>
      <c r="G1396" s="53"/>
      <c r="H1396" s="53"/>
      <c r="I1396" s="53"/>
      <c r="J1396" s="27"/>
      <c r="K1396" s="27"/>
      <c r="L1396" s="27"/>
      <c r="M1396" s="27"/>
      <c r="N1396" s="27"/>
      <c r="O1396" s="27"/>
      <c r="P1396" s="27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76">
        <v>29</v>
      </c>
      <c r="AE1396" s="79">
        <v>29</v>
      </c>
      <c r="AF1396" s="79">
        <v>0</v>
      </c>
      <c r="AG1396" s="79">
        <f t="shared" si="110"/>
        <v>29</v>
      </c>
      <c r="AH1396" s="46">
        <f t="shared" si="112"/>
        <v>13340</v>
      </c>
      <c r="AI1396" s="29">
        <f t="shared" si="113"/>
        <v>0</v>
      </c>
      <c r="AJ1396" s="30">
        <f t="shared" si="114"/>
        <v>0</v>
      </c>
      <c r="AK1396" s="52">
        <f t="shared" si="111"/>
      </c>
    </row>
    <row r="1397" spans="1:37" ht="12.75">
      <c r="A1397" s="36">
        <v>10465451</v>
      </c>
      <c r="B1397" s="60" t="s">
        <v>265</v>
      </c>
      <c r="C1397" s="60" t="s">
        <v>499</v>
      </c>
      <c r="D1397" s="27"/>
      <c r="E1397" s="36" t="s">
        <v>418</v>
      </c>
      <c r="F1397" s="31">
        <v>460</v>
      </c>
      <c r="G1397" s="53"/>
      <c r="H1397" s="53"/>
      <c r="I1397" s="53"/>
      <c r="J1397" s="27"/>
      <c r="K1397" s="27"/>
      <c r="L1397" s="27"/>
      <c r="M1397" s="27"/>
      <c r="N1397" s="27"/>
      <c r="O1397" s="27"/>
      <c r="P1397" s="27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76">
        <v>29</v>
      </c>
      <c r="AE1397" s="79">
        <v>29</v>
      </c>
      <c r="AF1397" s="79">
        <v>0</v>
      </c>
      <c r="AG1397" s="79">
        <f t="shared" si="110"/>
        <v>29</v>
      </c>
      <c r="AH1397" s="46">
        <f t="shared" si="112"/>
        <v>13340</v>
      </c>
      <c r="AI1397" s="29">
        <f t="shared" si="113"/>
        <v>0</v>
      </c>
      <c r="AJ1397" s="30">
        <f t="shared" si="114"/>
        <v>0</v>
      </c>
      <c r="AK1397" s="52">
        <f t="shared" si="111"/>
      </c>
    </row>
    <row r="1398" spans="1:37" ht="12.75">
      <c r="A1398" s="93">
        <v>10861061</v>
      </c>
      <c r="B1398" s="60" t="s">
        <v>265</v>
      </c>
      <c r="C1398" s="60" t="s">
        <v>504</v>
      </c>
      <c r="D1398" s="27"/>
      <c r="E1398" s="36" t="s">
        <v>418</v>
      </c>
      <c r="F1398" s="31">
        <v>460</v>
      </c>
      <c r="G1398" s="53"/>
      <c r="H1398" s="53"/>
      <c r="I1398" s="53"/>
      <c r="J1398" s="27"/>
      <c r="K1398" s="27"/>
      <c r="L1398" s="27"/>
      <c r="M1398" s="27"/>
      <c r="N1398" s="27"/>
      <c r="O1398" s="27"/>
      <c r="P1398" s="27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76">
        <v>29</v>
      </c>
      <c r="AE1398" s="79">
        <v>29</v>
      </c>
      <c r="AF1398" s="79">
        <v>0</v>
      </c>
      <c r="AG1398" s="79">
        <f t="shared" si="110"/>
        <v>29</v>
      </c>
      <c r="AH1398" s="46">
        <f t="shared" si="112"/>
        <v>13340</v>
      </c>
      <c r="AI1398" s="29">
        <f t="shared" si="113"/>
        <v>0</v>
      </c>
      <c r="AJ1398" s="30">
        <f t="shared" si="114"/>
        <v>0</v>
      </c>
      <c r="AK1398" s="52">
        <f t="shared" si="111"/>
      </c>
    </row>
    <row r="1399" spans="1:37" ht="12.75">
      <c r="A1399" s="93">
        <v>10785279</v>
      </c>
      <c r="B1399" s="60" t="s">
        <v>265</v>
      </c>
      <c r="C1399" s="60" t="s">
        <v>1137</v>
      </c>
      <c r="D1399" s="61"/>
      <c r="E1399" s="36" t="s">
        <v>418</v>
      </c>
      <c r="F1399" s="31">
        <v>460</v>
      </c>
      <c r="G1399" s="53"/>
      <c r="H1399" s="53"/>
      <c r="I1399" s="53"/>
      <c r="J1399" s="27"/>
      <c r="K1399" s="27"/>
      <c r="L1399" s="27"/>
      <c r="M1399" s="27"/>
      <c r="N1399" s="27"/>
      <c r="O1399" s="27"/>
      <c r="P1399" s="27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76">
        <v>29</v>
      </c>
      <c r="AE1399" s="79">
        <v>29</v>
      </c>
      <c r="AF1399" s="79">
        <v>0</v>
      </c>
      <c r="AG1399" s="79">
        <f t="shared" si="110"/>
        <v>29</v>
      </c>
      <c r="AH1399" s="46">
        <f t="shared" si="112"/>
        <v>13340</v>
      </c>
      <c r="AI1399" s="29">
        <f t="shared" si="113"/>
        <v>0</v>
      </c>
      <c r="AJ1399" s="30">
        <f t="shared" si="114"/>
        <v>0</v>
      </c>
      <c r="AK1399" s="52">
        <f t="shared" si="111"/>
      </c>
    </row>
    <row r="1400" spans="1:37" ht="12.75">
      <c r="A1400" s="36">
        <v>10465457</v>
      </c>
      <c r="B1400" s="60" t="s">
        <v>265</v>
      </c>
      <c r="C1400" s="60" t="s">
        <v>501</v>
      </c>
      <c r="D1400" s="27"/>
      <c r="E1400" s="36" t="s">
        <v>418</v>
      </c>
      <c r="F1400" s="31">
        <v>460</v>
      </c>
      <c r="G1400" s="53"/>
      <c r="H1400" s="53"/>
      <c r="I1400" s="53"/>
      <c r="J1400" s="27"/>
      <c r="K1400" s="27"/>
      <c r="L1400" s="27"/>
      <c r="M1400" s="27"/>
      <c r="N1400" s="27"/>
      <c r="O1400" s="27"/>
      <c r="P1400" s="27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76">
        <v>29</v>
      </c>
      <c r="AE1400" s="79">
        <v>29</v>
      </c>
      <c r="AF1400" s="79">
        <v>0</v>
      </c>
      <c r="AG1400" s="79">
        <f t="shared" si="110"/>
        <v>29</v>
      </c>
      <c r="AH1400" s="46">
        <f t="shared" si="112"/>
        <v>13340</v>
      </c>
      <c r="AI1400" s="29">
        <f t="shared" si="113"/>
        <v>0</v>
      </c>
      <c r="AJ1400" s="30">
        <f t="shared" si="114"/>
        <v>0</v>
      </c>
      <c r="AK1400" s="52">
        <f t="shared" si="111"/>
      </c>
    </row>
    <row r="1401" spans="1:37" ht="12.75">
      <c r="A1401" s="93">
        <v>10966944</v>
      </c>
      <c r="B1401" s="60" t="s">
        <v>265</v>
      </c>
      <c r="C1401" s="60" t="s">
        <v>1769</v>
      </c>
      <c r="D1401" s="82"/>
      <c r="E1401" s="36" t="s">
        <v>418</v>
      </c>
      <c r="F1401" s="31">
        <v>460</v>
      </c>
      <c r="G1401" s="53"/>
      <c r="H1401" s="53"/>
      <c r="I1401" s="53"/>
      <c r="J1401" s="27"/>
      <c r="K1401" s="27"/>
      <c r="L1401" s="27"/>
      <c r="M1401" s="27"/>
      <c r="N1401" s="27"/>
      <c r="O1401" s="27"/>
      <c r="P1401" s="27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76">
        <v>29</v>
      </c>
      <c r="AE1401" s="79">
        <v>29</v>
      </c>
      <c r="AF1401" s="79">
        <v>0</v>
      </c>
      <c r="AG1401" s="79">
        <f t="shared" si="110"/>
        <v>29</v>
      </c>
      <c r="AH1401" s="46">
        <f t="shared" si="112"/>
        <v>13340</v>
      </c>
      <c r="AI1401" s="29">
        <f t="shared" si="113"/>
        <v>0</v>
      </c>
      <c r="AJ1401" s="30">
        <f t="shared" si="114"/>
        <v>0</v>
      </c>
      <c r="AK1401" s="52">
        <f t="shared" si="111"/>
      </c>
    </row>
    <row r="1402" spans="1:37" ht="12.75">
      <c r="A1402" s="93">
        <v>10605171</v>
      </c>
      <c r="B1402" s="60" t="s">
        <v>265</v>
      </c>
      <c r="C1402" s="60" t="s">
        <v>505</v>
      </c>
      <c r="D1402" s="27"/>
      <c r="E1402" s="36" t="s">
        <v>418</v>
      </c>
      <c r="F1402" s="31">
        <v>460</v>
      </c>
      <c r="G1402" s="53"/>
      <c r="H1402" s="53"/>
      <c r="I1402" s="53"/>
      <c r="J1402" s="27"/>
      <c r="K1402" s="27"/>
      <c r="L1402" s="27"/>
      <c r="M1402" s="27"/>
      <c r="N1402" s="27"/>
      <c r="O1402" s="27"/>
      <c r="P1402" s="27"/>
      <c r="Q1402" s="27"/>
      <c r="R1402" s="27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76">
        <v>35</v>
      </c>
      <c r="AE1402" s="79">
        <v>35</v>
      </c>
      <c r="AF1402" s="79">
        <v>0</v>
      </c>
      <c r="AG1402" s="79">
        <f aca="true" t="shared" si="115" ref="AG1402:AG1464">AE1402*(1-$AH$16)+AF1402</f>
        <v>35</v>
      </c>
      <c r="AH1402" s="46">
        <f t="shared" si="112"/>
        <v>16100</v>
      </c>
      <c r="AI1402" s="29">
        <f t="shared" si="113"/>
        <v>0</v>
      </c>
      <c r="AJ1402" s="30">
        <f t="shared" si="114"/>
        <v>0</v>
      </c>
      <c r="AK1402" s="52">
        <f aca="true" t="shared" si="116" ref="AK1402:AK1464">IF(AI1402=0,"",F1402*AI1402)</f>
      </c>
    </row>
    <row r="1403" spans="1:37" ht="12.75">
      <c r="A1403" s="36">
        <v>10465414</v>
      </c>
      <c r="B1403" s="60" t="s">
        <v>265</v>
      </c>
      <c r="C1403" s="60" t="s">
        <v>500</v>
      </c>
      <c r="D1403" s="27"/>
      <c r="E1403" s="36" t="s">
        <v>418</v>
      </c>
      <c r="F1403" s="72">
        <v>260</v>
      </c>
      <c r="G1403" s="53"/>
      <c r="H1403" s="53"/>
      <c r="I1403" s="53"/>
      <c r="J1403" s="53"/>
      <c r="K1403" s="27"/>
      <c r="L1403" s="27"/>
      <c r="M1403" s="27"/>
      <c r="N1403" s="27"/>
      <c r="O1403" s="27"/>
      <c r="P1403" s="27"/>
      <c r="Q1403" s="27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76">
        <v>43</v>
      </c>
      <c r="AE1403" s="79">
        <v>43</v>
      </c>
      <c r="AF1403" s="79">
        <v>0</v>
      </c>
      <c r="AG1403" s="79">
        <f t="shared" si="115"/>
        <v>43</v>
      </c>
      <c r="AH1403" s="46">
        <f t="shared" si="112"/>
        <v>11180</v>
      </c>
      <c r="AI1403" s="29">
        <f t="shared" si="113"/>
        <v>0</v>
      </c>
      <c r="AJ1403" s="30">
        <f t="shared" si="114"/>
        <v>0</v>
      </c>
      <c r="AK1403" s="52">
        <f t="shared" si="116"/>
      </c>
    </row>
    <row r="1404" spans="1:37" ht="12.75">
      <c r="A1404" s="36">
        <v>10465416</v>
      </c>
      <c r="B1404" s="60" t="s">
        <v>265</v>
      </c>
      <c r="C1404" s="60" t="s">
        <v>502</v>
      </c>
      <c r="D1404" s="27"/>
      <c r="E1404" s="36" t="s">
        <v>418</v>
      </c>
      <c r="F1404" s="72">
        <v>260</v>
      </c>
      <c r="G1404" s="53"/>
      <c r="H1404" s="27"/>
      <c r="I1404" s="53"/>
      <c r="J1404" s="53"/>
      <c r="K1404" s="27"/>
      <c r="L1404" s="27"/>
      <c r="M1404" s="27"/>
      <c r="N1404" s="27"/>
      <c r="O1404" s="27"/>
      <c r="P1404" s="27"/>
      <c r="Q1404" s="27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76">
        <v>43</v>
      </c>
      <c r="AE1404" s="79">
        <v>43</v>
      </c>
      <c r="AF1404" s="79">
        <v>0</v>
      </c>
      <c r="AG1404" s="79">
        <f t="shared" si="115"/>
        <v>43</v>
      </c>
      <c r="AH1404" s="46">
        <f t="shared" si="112"/>
        <v>11180</v>
      </c>
      <c r="AI1404" s="29">
        <f t="shared" si="113"/>
        <v>0</v>
      </c>
      <c r="AJ1404" s="30">
        <f t="shared" si="114"/>
        <v>0</v>
      </c>
      <c r="AK1404" s="52">
        <f t="shared" si="116"/>
      </c>
    </row>
    <row r="1405" spans="1:37" ht="12.75">
      <c r="A1405" s="36">
        <v>10465450</v>
      </c>
      <c r="B1405" s="60" t="s">
        <v>265</v>
      </c>
      <c r="C1405" s="60" t="s">
        <v>503</v>
      </c>
      <c r="D1405" s="27"/>
      <c r="E1405" s="36" t="s">
        <v>418</v>
      </c>
      <c r="F1405" s="72">
        <v>260</v>
      </c>
      <c r="G1405" s="53"/>
      <c r="H1405" s="27"/>
      <c r="I1405" s="53"/>
      <c r="J1405" s="53"/>
      <c r="K1405" s="27"/>
      <c r="L1405" s="27"/>
      <c r="M1405" s="27"/>
      <c r="N1405" s="27"/>
      <c r="O1405" s="27"/>
      <c r="P1405" s="27"/>
      <c r="Q1405" s="27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76">
        <v>43</v>
      </c>
      <c r="AE1405" s="79">
        <v>43</v>
      </c>
      <c r="AF1405" s="79">
        <v>0</v>
      </c>
      <c r="AG1405" s="79">
        <f t="shared" si="115"/>
        <v>43</v>
      </c>
      <c r="AH1405" s="46">
        <f t="shared" si="112"/>
        <v>11180</v>
      </c>
      <c r="AI1405" s="29">
        <f t="shared" si="113"/>
        <v>0</v>
      </c>
      <c r="AJ1405" s="30">
        <f t="shared" si="114"/>
        <v>0</v>
      </c>
      <c r="AK1405" s="52">
        <f t="shared" si="116"/>
      </c>
    </row>
    <row r="1406" spans="1:37" ht="12.75">
      <c r="A1406" s="94">
        <v>10666137</v>
      </c>
      <c r="B1406" s="60" t="s">
        <v>265</v>
      </c>
      <c r="C1406" s="60" t="s">
        <v>683</v>
      </c>
      <c r="D1406" s="27"/>
      <c r="E1406" s="36" t="s">
        <v>418</v>
      </c>
      <c r="F1406" s="72">
        <v>260</v>
      </c>
      <c r="G1406" s="53"/>
      <c r="H1406" s="53"/>
      <c r="I1406" s="53"/>
      <c r="J1406" s="53"/>
      <c r="K1406" s="27"/>
      <c r="L1406" s="27"/>
      <c r="M1406" s="27"/>
      <c r="N1406" s="27"/>
      <c r="O1406" s="27"/>
      <c r="P1406" s="27"/>
      <c r="Q1406" s="27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76">
        <v>43</v>
      </c>
      <c r="AE1406" s="79">
        <v>43</v>
      </c>
      <c r="AF1406" s="79">
        <v>0</v>
      </c>
      <c r="AG1406" s="79">
        <f t="shared" si="115"/>
        <v>43</v>
      </c>
      <c r="AH1406" s="46">
        <f t="shared" si="112"/>
        <v>11180</v>
      </c>
      <c r="AI1406" s="29">
        <f t="shared" si="113"/>
        <v>0</v>
      </c>
      <c r="AJ1406" s="30">
        <f t="shared" si="114"/>
        <v>0</v>
      </c>
      <c r="AK1406" s="52">
        <f t="shared" si="116"/>
      </c>
    </row>
    <row r="1407" spans="1:37" ht="12.75">
      <c r="A1407" s="36">
        <v>10465452</v>
      </c>
      <c r="B1407" s="60" t="s">
        <v>265</v>
      </c>
      <c r="C1407" s="60" t="s">
        <v>499</v>
      </c>
      <c r="D1407" s="27"/>
      <c r="E1407" s="36" t="s">
        <v>418</v>
      </c>
      <c r="F1407" s="72">
        <v>260</v>
      </c>
      <c r="G1407" s="53"/>
      <c r="H1407" s="27"/>
      <c r="I1407" s="53"/>
      <c r="J1407" s="53"/>
      <c r="K1407" s="27"/>
      <c r="L1407" s="27"/>
      <c r="M1407" s="27"/>
      <c r="N1407" s="27"/>
      <c r="O1407" s="27"/>
      <c r="P1407" s="27"/>
      <c r="Q1407" s="27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76">
        <v>43</v>
      </c>
      <c r="AE1407" s="79">
        <v>43</v>
      </c>
      <c r="AF1407" s="79">
        <v>0</v>
      </c>
      <c r="AG1407" s="79">
        <f t="shared" si="115"/>
        <v>43</v>
      </c>
      <c r="AH1407" s="46">
        <f t="shared" si="112"/>
        <v>11180</v>
      </c>
      <c r="AI1407" s="29">
        <f t="shared" si="113"/>
        <v>0</v>
      </c>
      <c r="AJ1407" s="30">
        <f t="shared" si="114"/>
        <v>0</v>
      </c>
      <c r="AK1407" s="52">
        <f t="shared" si="116"/>
      </c>
    </row>
    <row r="1408" spans="1:37" ht="12.75">
      <c r="A1408" s="93">
        <v>10861060</v>
      </c>
      <c r="B1408" s="60" t="s">
        <v>265</v>
      </c>
      <c r="C1408" s="60" t="s">
        <v>504</v>
      </c>
      <c r="D1408" s="27"/>
      <c r="E1408" s="36" t="s">
        <v>418</v>
      </c>
      <c r="F1408" s="72">
        <v>260</v>
      </c>
      <c r="G1408" s="53"/>
      <c r="H1408" s="27"/>
      <c r="I1408" s="53"/>
      <c r="J1408" s="53"/>
      <c r="K1408" s="27"/>
      <c r="L1408" s="27"/>
      <c r="M1408" s="27"/>
      <c r="N1408" s="27"/>
      <c r="O1408" s="27"/>
      <c r="P1408" s="27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76">
        <v>43</v>
      </c>
      <c r="AE1408" s="79">
        <v>43</v>
      </c>
      <c r="AF1408" s="79">
        <v>0</v>
      </c>
      <c r="AG1408" s="79">
        <f t="shared" si="115"/>
        <v>43</v>
      </c>
      <c r="AH1408" s="46">
        <f t="shared" si="112"/>
        <v>11180</v>
      </c>
      <c r="AI1408" s="29">
        <f t="shared" si="113"/>
        <v>0</v>
      </c>
      <c r="AJ1408" s="30">
        <f t="shared" si="114"/>
        <v>0</v>
      </c>
      <c r="AK1408" s="52">
        <f t="shared" si="116"/>
      </c>
    </row>
    <row r="1409" spans="1:37" ht="12.75">
      <c r="A1409" s="93">
        <v>10785268</v>
      </c>
      <c r="B1409" s="60" t="s">
        <v>265</v>
      </c>
      <c r="C1409" s="60" t="s">
        <v>1137</v>
      </c>
      <c r="D1409" s="61"/>
      <c r="E1409" s="36" t="s">
        <v>418</v>
      </c>
      <c r="F1409" s="72">
        <v>260</v>
      </c>
      <c r="G1409" s="53"/>
      <c r="H1409" s="27"/>
      <c r="I1409" s="53"/>
      <c r="J1409" s="53"/>
      <c r="K1409" s="27"/>
      <c r="L1409" s="27"/>
      <c r="M1409" s="27"/>
      <c r="N1409" s="27"/>
      <c r="O1409" s="27"/>
      <c r="P1409" s="27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76">
        <v>43</v>
      </c>
      <c r="AE1409" s="79">
        <v>43</v>
      </c>
      <c r="AF1409" s="79">
        <v>0</v>
      </c>
      <c r="AG1409" s="79">
        <f t="shared" si="115"/>
        <v>43</v>
      </c>
      <c r="AH1409" s="46">
        <f t="shared" si="112"/>
        <v>11180</v>
      </c>
      <c r="AI1409" s="29">
        <f t="shared" si="113"/>
        <v>0</v>
      </c>
      <c r="AJ1409" s="30">
        <f t="shared" si="114"/>
        <v>0</v>
      </c>
      <c r="AK1409" s="52">
        <f t="shared" si="116"/>
      </c>
    </row>
    <row r="1410" spans="1:37" ht="12.75">
      <c r="A1410" s="36">
        <v>10465458</v>
      </c>
      <c r="B1410" s="60" t="s">
        <v>265</v>
      </c>
      <c r="C1410" s="60" t="s">
        <v>501</v>
      </c>
      <c r="D1410" s="27"/>
      <c r="E1410" s="36" t="s">
        <v>418</v>
      </c>
      <c r="F1410" s="72">
        <v>260</v>
      </c>
      <c r="G1410" s="53"/>
      <c r="H1410" s="27"/>
      <c r="I1410" s="53"/>
      <c r="J1410" s="53"/>
      <c r="K1410" s="27"/>
      <c r="L1410" s="27"/>
      <c r="M1410" s="27"/>
      <c r="N1410" s="27"/>
      <c r="O1410" s="27"/>
      <c r="P1410" s="27"/>
      <c r="Q1410" s="27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76">
        <v>43</v>
      </c>
      <c r="AE1410" s="79">
        <v>43</v>
      </c>
      <c r="AF1410" s="79">
        <v>0</v>
      </c>
      <c r="AG1410" s="79">
        <f t="shared" si="115"/>
        <v>43</v>
      </c>
      <c r="AH1410" s="46">
        <f t="shared" si="112"/>
        <v>11180</v>
      </c>
      <c r="AI1410" s="29">
        <f t="shared" si="113"/>
        <v>0</v>
      </c>
      <c r="AJ1410" s="30">
        <f t="shared" si="114"/>
        <v>0</v>
      </c>
      <c r="AK1410" s="52">
        <f t="shared" si="116"/>
      </c>
    </row>
    <row r="1411" spans="1:37" ht="12.75">
      <c r="A1411" s="93">
        <v>10966943</v>
      </c>
      <c r="B1411" s="60" t="s">
        <v>265</v>
      </c>
      <c r="C1411" s="60" t="s">
        <v>1769</v>
      </c>
      <c r="D1411" s="82"/>
      <c r="E1411" s="36" t="s">
        <v>418</v>
      </c>
      <c r="F1411" s="72">
        <v>260</v>
      </c>
      <c r="G1411" s="53"/>
      <c r="H1411" s="27"/>
      <c r="I1411" s="53"/>
      <c r="J1411" s="53"/>
      <c r="K1411" s="27"/>
      <c r="L1411" s="27"/>
      <c r="M1411" s="27"/>
      <c r="N1411" s="27"/>
      <c r="O1411" s="27"/>
      <c r="P1411" s="27"/>
      <c r="Q1411" s="27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76">
        <v>43</v>
      </c>
      <c r="AE1411" s="79">
        <v>43</v>
      </c>
      <c r="AF1411" s="79">
        <v>0</v>
      </c>
      <c r="AG1411" s="79">
        <f t="shared" si="115"/>
        <v>43</v>
      </c>
      <c r="AH1411" s="46">
        <f t="shared" si="112"/>
        <v>11180</v>
      </c>
      <c r="AI1411" s="29">
        <f t="shared" si="113"/>
        <v>0</v>
      </c>
      <c r="AJ1411" s="30">
        <f t="shared" si="114"/>
        <v>0</v>
      </c>
      <c r="AK1411" s="52">
        <f t="shared" si="116"/>
      </c>
    </row>
    <row r="1412" spans="1:37" ht="12.75">
      <c r="A1412" s="36">
        <v>10465418</v>
      </c>
      <c r="B1412" s="60" t="s">
        <v>265</v>
      </c>
      <c r="C1412" s="60" t="s">
        <v>505</v>
      </c>
      <c r="D1412" s="27"/>
      <c r="E1412" s="36" t="s">
        <v>418</v>
      </c>
      <c r="F1412" s="72">
        <v>260</v>
      </c>
      <c r="G1412" s="53"/>
      <c r="H1412" s="27"/>
      <c r="I1412" s="53"/>
      <c r="J1412" s="53"/>
      <c r="K1412" s="27"/>
      <c r="L1412" s="27"/>
      <c r="M1412" s="27"/>
      <c r="N1412" s="27"/>
      <c r="O1412" s="27"/>
      <c r="P1412" s="27"/>
      <c r="Q1412" s="27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76">
        <v>43</v>
      </c>
      <c r="AE1412" s="79">
        <v>43</v>
      </c>
      <c r="AF1412" s="79">
        <v>0</v>
      </c>
      <c r="AG1412" s="79">
        <f t="shared" si="115"/>
        <v>43</v>
      </c>
      <c r="AH1412" s="46">
        <f t="shared" si="112"/>
        <v>11180</v>
      </c>
      <c r="AI1412" s="29">
        <f t="shared" si="113"/>
        <v>0</v>
      </c>
      <c r="AJ1412" s="30">
        <f t="shared" si="114"/>
        <v>0</v>
      </c>
      <c r="AK1412" s="52">
        <f t="shared" si="116"/>
      </c>
    </row>
    <row r="1413" spans="1:37" ht="12.75">
      <c r="A1413" s="66" t="s">
        <v>506</v>
      </c>
      <c r="B1413" s="60"/>
      <c r="C1413" s="60"/>
      <c r="D1413" s="26"/>
      <c r="E1413" s="36" t="s">
        <v>418</v>
      </c>
      <c r="F1413" s="53"/>
      <c r="G1413" s="106" t="s">
        <v>31</v>
      </c>
      <c r="H1413" s="106" t="s">
        <v>19</v>
      </c>
      <c r="I1413" s="106" t="s">
        <v>20</v>
      </c>
      <c r="J1413" s="106" t="s">
        <v>21</v>
      </c>
      <c r="K1413" s="106" t="s">
        <v>22</v>
      </c>
      <c r="L1413" s="106" t="s">
        <v>23</v>
      </c>
      <c r="M1413" s="106" t="s">
        <v>24</v>
      </c>
      <c r="N1413" s="106" t="s">
        <v>25</v>
      </c>
      <c r="O1413" s="106" t="s">
        <v>26</v>
      </c>
      <c r="P1413" s="106" t="s">
        <v>27</v>
      </c>
      <c r="Q1413" s="106" t="s">
        <v>28</v>
      </c>
      <c r="R1413" s="106" t="s">
        <v>29</v>
      </c>
      <c r="S1413" s="106" t="s">
        <v>76</v>
      </c>
      <c r="T1413" s="106" t="s">
        <v>184</v>
      </c>
      <c r="U1413" s="106" t="s">
        <v>301</v>
      </c>
      <c r="V1413" s="106" t="s">
        <v>302</v>
      </c>
      <c r="W1413" s="106" t="s">
        <v>576</v>
      </c>
      <c r="X1413" s="106" t="s">
        <v>303</v>
      </c>
      <c r="Y1413" s="106" t="s">
        <v>577</v>
      </c>
      <c r="Z1413" s="106" t="s">
        <v>304</v>
      </c>
      <c r="AA1413" s="106" t="s">
        <v>305</v>
      </c>
      <c r="AB1413" s="106" t="s">
        <v>306</v>
      </c>
      <c r="AC1413" s="106" t="s">
        <v>645</v>
      </c>
      <c r="AD1413" s="76"/>
      <c r="AE1413" s="79"/>
      <c r="AF1413" s="79"/>
      <c r="AG1413" s="79"/>
      <c r="AH1413" s="46">
        <f t="shared" si="112"/>
      </c>
      <c r="AI1413" s="29">
        <f t="shared" si="113"/>
      </c>
      <c r="AJ1413" s="30">
        <f t="shared" si="114"/>
      </c>
      <c r="AK1413" s="52"/>
    </row>
    <row r="1414" spans="1:37" ht="12.75">
      <c r="A1414" s="36">
        <v>10007135</v>
      </c>
      <c r="B1414" s="60" t="s">
        <v>265</v>
      </c>
      <c r="C1414" s="60" t="s">
        <v>978</v>
      </c>
      <c r="D1414" s="27"/>
      <c r="E1414" s="36" t="s">
        <v>418</v>
      </c>
      <c r="F1414" s="27">
        <v>460</v>
      </c>
      <c r="G1414" s="53"/>
      <c r="H1414" s="53"/>
      <c r="I1414" s="53"/>
      <c r="J1414" s="53"/>
      <c r="K1414" s="27"/>
      <c r="L1414" s="27"/>
      <c r="M1414" s="27"/>
      <c r="N1414" s="27"/>
      <c r="O1414" s="27"/>
      <c r="P1414" s="27"/>
      <c r="Q1414" s="27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76">
        <v>29</v>
      </c>
      <c r="AE1414" s="79">
        <v>29</v>
      </c>
      <c r="AF1414" s="79">
        <v>0</v>
      </c>
      <c r="AG1414" s="79">
        <f t="shared" si="115"/>
        <v>29</v>
      </c>
      <c r="AH1414" s="46">
        <f t="shared" si="112"/>
        <v>13340</v>
      </c>
      <c r="AI1414" s="29">
        <f t="shared" si="113"/>
        <v>0</v>
      </c>
      <c r="AJ1414" s="30">
        <f t="shared" si="114"/>
        <v>0</v>
      </c>
      <c r="AK1414" s="52">
        <f t="shared" si="116"/>
      </c>
    </row>
    <row r="1415" spans="1:37" ht="12.75">
      <c r="A1415" s="66" t="s">
        <v>456</v>
      </c>
      <c r="B1415" s="60"/>
      <c r="C1415" s="60"/>
      <c r="D1415" s="26"/>
      <c r="E1415" s="36" t="s">
        <v>418</v>
      </c>
      <c r="F1415" s="53"/>
      <c r="G1415" s="106" t="s">
        <v>31</v>
      </c>
      <c r="H1415" s="106" t="s">
        <v>19</v>
      </c>
      <c r="I1415" s="106" t="s">
        <v>20</v>
      </c>
      <c r="J1415" s="106" t="s">
        <v>21</v>
      </c>
      <c r="K1415" s="106" t="s">
        <v>22</v>
      </c>
      <c r="L1415" s="106" t="s">
        <v>23</v>
      </c>
      <c r="M1415" s="106" t="s">
        <v>24</v>
      </c>
      <c r="N1415" s="106" t="s">
        <v>25</v>
      </c>
      <c r="O1415" s="106" t="s">
        <v>26</v>
      </c>
      <c r="P1415" s="106" t="s">
        <v>27</v>
      </c>
      <c r="Q1415" s="106" t="s">
        <v>28</v>
      </c>
      <c r="R1415" s="106" t="s">
        <v>29</v>
      </c>
      <c r="S1415" s="106" t="s">
        <v>76</v>
      </c>
      <c r="T1415" s="106" t="s">
        <v>184</v>
      </c>
      <c r="U1415" s="106" t="s">
        <v>301</v>
      </c>
      <c r="V1415" s="106" t="s">
        <v>302</v>
      </c>
      <c r="W1415" s="106" t="s">
        <v>576</v>
      </c>
      <c r="X1415" s="106" t="s">
        <v>303</v>
      </c>
      <c r="Y1415" s="106" t="s">
        <v>577</v>
      </c>
      <c r="Z1415" s="106" t="s">
        <v>304</v>
      </c>
      <c r="AA1415" s="106" t="s">
        <v>305</v>
      </c>
      <c r="AB1415" s="106" t="s">
        <v>306</v>
      </c>
      <c r="AC1415" s="106" t="s">
        <v>645</v>
      </c>
      <c r="AD1415" s="76"/>
      <c r="AE1415" s="79"/>
      <c r="AF1415" s="79"/>
      <c r="AG1415" s="79"/>
      <c r="AH1415" s="46">
        <f t="shared" si="112"/>
      </c>
      <c r="AI1415" s="29">
        <f t="shared" si="113"/>
      </c>
      <c r="AJ1415" s="30">
        <f t="shared" si="114"/>
      </c>
      <c r="AK1415" s="52"/>
    </row>
    <row r="1416" spans="1:37" ht="12.75">
      <c r="A1416" s="36">
        <v>10026204</v>
      </c>
      <c r="B1416" s="60" t="s">
        <v>266</v>
      </c>
      <c r="C1416" s="60" t="s">
        <v>267</v>
      </c>
      <c r="D1416" s="27"/>
      <c r="E1416" s="36" t="s">
        <v>418</v>
      </c>
      <c r="F1416" s="27">
        <v>460</v>
      </c>
      <c r="G1416" s="53"/>
      <c r="H1416" s="53"/>
      <c r="I1416" s="53"/>
      <c r="J1416" s="53"/>
      <c r="K1416" s="53"/>
      <c r="L1416" s="27"/>
      <c r="M1416" s="27"/>
      <c r="N1416" s="27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76">
        <v>35</v>
      </c>
      <c r="AE1416" s="79">
        <v>35</v>
      </c>
      <c r="AF1416" s="79">
        <v>0</v>
      </c>
      <c r="AG1416" s="79">
        <f t="shared" si="115"/>
        <v>35</v>
      </c>
      <c r="AH1416" s="46">
        <f t="shared" si="112"/>
        <v>16100</v>
      </c>
      <c r="AI1416" s="29">
        <f t="shared" si="113"/>
        <v>0</v>
      </c>
      <c r="AJ1416" s="30">
        <f t="shared" si="114"/>
        <v>0</v>
      </c>
      <c r="AK1416" s="52">
        <f t="shared" si="116"/>
      </c>
    </row>
    <row r="1417" spans="1:37" ht="12.75">
      <c r="A1417" s="36">
        <v>10026208</v>
      </c>
      <c r="B1417" s="60" t="s">
        <v>266</v>
      </c>
      <c r="C1417" s="60" t="s">
        <v>268</v>
      </c>
      <c r="D1417" s="27"/>
      <c r="E1417" s="36" t="s">
        <v>418</v>
      </c>
      <c r="F1417" s="27">
        <v>460</v>
      </c>
      <c r="G1417" s="53"/>
      <c r="H1417" s="53"/>
      <c r="I1417" s="53"/>
      <c r="J1417" s="53"/>
      <c r="K1417" s="53"/>
      <c r="L1417" s="27"/>
      <c r="M1417" s="27"/>
      <c r="N1417" s="27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76">
        <v>35</v>
      </c>
      <c r="AE1417" s="79">
        <v>35</v>
      </c>
      <c r="AF1417" s="79">
        <v>0</v>
      </c>
      <c r="AG1417" s="79">
        <f t="shared" si="115"/>
        <v>35</v>
      </c>
      <c r="AH1417" s="46">
        <f t="shared" si="112"/>
        <v>16100</v>
      </c>
      <c r="AI1417" s="29">
        <f t="shared" si="113"/>
        <v>0</v>
      </c>
      <c r="AJ1417" s="30">
        <f t="shared" si="114"/>
        <v>0</v>
      </c>
      <c r="AK1417" s="52">
        <f t="shared" si="116"/>
      </c>
    </row>
    <row r="1418" spans="1:37" ht="12.75">
      <c r="A1418" s="93">
        <v>10861108</v>
      </c>
      <c r="B1418" s="60" t="s">
        <v>266</v>
      </c>
      <c r="C1418" s="60" t="s">
        <v>1248</v>
      </c>
      <c r="D1418" s="82"/>
      <c r="E1418" s="36" t="s">
        <v>418</v>
      </c>
      <c r="F1418" s="27">
        <v>460</v>
      </c>
      <c r="G1418" s="53"/>
      <c r="H1418" s="53"/>
      <c r="I1418" s="53"/>
      <c r="J1418" s="53"/>
      <c r="K1418" s="53"/>
      <c r="L1418" s="27"/>
      <c r="M1418" s="27"/>
      <c r="N1418" s="27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76">
        <v>35</v>
      </c>
      <c r="AE1418" s="79">
        <v>35</v>
      </c>
      <c r="AF1418" s="79">
        <v>0</v>
      </c>
      <c r="AG1418" s="79">
        <f t="shared" si="115"/>
        <v>35</v>
      </c>
      <c r="AH1418" s="46">
        <f t="shared" si="112"/>
        <v>16100</v>
      </c>
      <c r="AI1418" s="29">
        <f t="shared" si="113"/>
        <v>0</v>
      </c>
      <c r="AJ1418" s="30">
        <f t="shared" si="114"/>
        <v>0</v>
      </c>
      <c r="AK1418" s="52">
        <f t="shared" si="116"/>
      </c>
    </row>
    <row r="1419" spans="1:37" ht="12.75">
      <c r="A1419" s="93">
        <v>10980131</v>
      </c>
      <c r="B1419" s="60" t="s">
        <v>266</v>
      </c>
      <c r="C1419" s="60" t="s">
        <v>1249</v>
      </c>
      <c r="D1419" s="82"/>
      <c r="E1419" s="36" t="s">
        <v>418</v>
      </c>
      <c r="F1419" s="27">
        <v>460</v>
      </c>
      <c r="G1419" s="53"/>
      <c r="H1419" s="53"/>
      <c r="I1419" s="53"/>
      <c r="J1419" s="53"/>
      <c r="K1419" s="53"/>
      <c r="L1419" s="27"/>
      <c r="M1419" s="27"/>
      <c r="N1419" s="27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76">
        <v>35</v>
      </c>
      <c r="AE1419" s="79">
        <v>35</v>
      </c>
      <c r="AF1419" s="79">
        <v>0</v>
      </c>
      <c r="AG1419" s="79">
        <f t="shared" si="115"/>
        <v>35</v>
      </c>
      <c r="AH1419" s="46">
        <f t="shared" si="112"/>
        <v>16100</v>
      </c>
      <c r="AI1419" s="29">
        <f t="shared" si="113"/>
        <v>0</v>
      </c>
      <c r="AJ1419" s="30">
        <f t="shared" si="114"/>
        <v>0</v>
      </c>
      <c r="AK1419" s="52">
        <f t="shared" si="116"/>
      </c>
    </row>
    <row r="1420" spans="1:37" ht="12.75">
      <c r="A1420" s="36">
        <v>10465173</v>
      </c>
      <c r="B1420" s="60" t="s">
        <v>266</v>
      </c>
      <c r="C1420" s="60" t="s">
        <v>269</v>
      </c>
      <c r="D1420" s="27"/>
      <c r="E1420" s="36" t="s">
        <v>418</v>
      </c>
      <c r="F1420" s="27">
        <v>460</v>
      </c>
      <c r="G1420" s="53"/>
      <c r="H1420" s="53"/>
      <c r="I1420" s="53"/>
      <c r="J1420" s="53"/>
      <c r="K1420" s="53"/>
      <c r="L1420" s="27"/>
      <c r="M1420" s="27"/>
      <c r="N1420" s="27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76">
        <v>35</v>
      </c>
      <c r="AE1420" s="79">
        <v>35</v>
      </c>
      <c r="AF1420" s="79">
        <v>0</v>
      </c>
      <c r="AG1420" s="79">
        <f t="shared" si="115"/>
        <v>35</v>
      </c>
      <c r="AH1420" s="46">
        <f t="shared" si="112"/>
        <v>16100</v>
      </c>
      <c r="AI1420" s="29">
        <f t="shared" si="113"/>
        <v>0</v>
      </c>
      <c r="AJ1420" s="30">
        <f t="shared" si="114"/>
        <v>0</v>
      </c>
      <c r="AK1420" s="52">
        <f t="shared" si="116"/>
      </c>
    </row>
    <row r="1421" spans="1:37" ht="12.75">
      <c r="A1421" s="36">
        <v>10026209</v>
      </c>
      <c r="B1421" s="60" t="s">
        <v>266</v>
      </c>
      <c r="C1421" s="60" t="s">
        <v>270</v>
      </c>
      <c r="D1421" s="27"/>
      <c r="E1421" s="36" t="s">
        <v>418</v>
      </c>
      <c r="F1421" s="27">
        <v>460</v>
      </c>
      <c r="G1421" s="53"/>
      <c r="H1421" s="53"/>
      <c r="I1421" s="53"/>
      <c r="J1421" s="53"/>
      <c r="K1421" s="53"/>
      <c r="L1421" s="27"/>
      <c r="M1421" s="27"/>
      <c r="N1421" s="27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76">
        <v>35</v>
      </c>
      <c r="AE1421" s="79">
        <v>35</v>
      </c>
      <c r="AF1421" s="79">
        <v>0</v>
      </c>
      <c r="AG1421" s="79">
        <f t="shared" si="115"/>
        <v>35</v>
      </c>
      <c r="AH1421" s="46">
        <f t="shared" si="112"/>
        <v>16100</v>
      </c>
      <c r="AI1421" s="29">
        <f t="shared" si="113"/>
        <v>0</v>
      </c>
      <c r="AJ1421" s="30">
        <f t="shared" si="114"/>
        <v>0</v>
      </c>
      <c r="AK1421" s="52">
        <f t="shared" si="116"/>
      </c>
    </row>
    <row r="1422" spans="1:37" ht="12.75">
      <c r="A1422" s="36">
        <v>10045693</v>
      </c>
      <c r="B1422" s="60" t="s">
        <v>266</v>
      </c>
      <c r="C1422" s="60" t="s">
        <v>778</v>
      </c>
      <c r="D1422" s="27"/>
      <c r="E1422" s="36" t="s">
        <v>418</v>
      </c>
      <c r="F1422" s="27">
        <v>460</v>
      </c>
      <c r="G1422" s="53"/>
      <c r="H1422" s="53"/>
      <c r="I1422" s="53"/>
      <c r="J1422" s="53"/>
      <c r="K1422" s="53"/>
      <c r="L1422" s="27"/>
      <c r="M1422" s="27"/>
      <c r="N1422" s="27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76">
        <v>35</v>
      </c>
      <c r="AE1422" s="79">
        <v>35</v>
      </c>
      <c r="AF1422" s="79">
        <v>0</v>
      </c>
      <c r="AG1422" s="79">
        <f t="shared" si="115"/>
        <v>35</v>
      </c>
      <c r="AH1422" s="46">
        <f t="shared" si="112"/>
        <v>16100</v>
      </c>
      <c r="AI1422" s="29">
        <f t="shared" si="113"/>
        <v>0</v>
      </c>
      <c r="AJ1422" s="30">
        <f t="shared" si="114"/>
        <v>0</v>
      </c>
      <c r="AK1422" s="52">
        <f t="shared" si="116"/>
      </c>
    </row>
    <row r="1423" spans="1:37" ht="12.75">
      <c r="A1423" s="36">
        <v>10045694</v>
      </c>
      <c r="B1423" s="60" t="s">
        <v>266</v>
      </c>
      <c r="C1423" s="60" t="s">
        <v>271</v>
      </c>
      <c r="D1423" s="27"/>
      <c r="E1423" s="36" t="s">
        <v>418</v>
      </c>
      <c r="F1423" s="27">
        <v>460</v>
      </c>
      <c r="G1423" s="53"/>
      <c r="H1423" s="53"/>
      <c r="I1423" s="53"/>
      <c r="J1423" s="53"/>
      <c r="K1423" s="53"/>
      <c r="L1423" s="27"/>
      <c r="M1423" s="27"/>
      <c r="N1423" s="27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76">
        <v>35</v>
      </c>
      <c r="AE1423" s="79">
        <v>35</v>
      </c>
      <c r="AF1423" s="79">
        <v>0</v>
      </c>
      <c r="AG1423" s="79">
        <f t="shared" si="115"/>
        <v>35</v>
      </c>
      <c r="AH1423" s="46">
        <f t="shared" si="112"/>
        <v>16100</v>
      </c>
      <c r="AI1423" s="29">
        <f t="shared" si="113"/>
        <v>0</v>
      </c>
      <c r="AJ1423" s="30">
        <f t="shared" si="114"/>
        <v>0</v>
      </c>
      <c r="AK1423" s="52">
        <f t="shared" si="116"/>
      </c>
    </row>
    <row r="1424" spans="1:37" ht="12.75">
      <c r="A1424" s="93">
        <v>10861370</v>
      </c>
      <c r="B1424" s="60" t="s">
        <v>266</v>
      </c>
      <c r="C1424" s="60" t="s">
        <v>1250</v>
      </c>
      <c r="D1424" s="82"/>
      <c r="E1424" s="36" t="s">
        <v>418</v>
      </c>
      <c r="F1424" s="27">
        <v>460</v>
      </c>
      <c r="G1424" s="53"/>
      <c r="H1424" s="53"/>
      <c r="I1424" s="53"/>
      <c r="J1424" s="53"/>
      <c r="K1424" s="53"/>
      <c r="L1424" s="27"/>
      <c r="M1424" s="27"/>
      <c r="N1424" s="27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76">
        <v>35</v>
      </c>
      <c r="AE1424" s="79">
        <v>35</v>
      </c>
      <c r="AF1424" s="79">
        <v>0</v>
      </c>
      <c r="AG1424" s="79">
        <f t="shared" si="115"/>
        <v>35</v>
      </c>
      <c r="AH1424" s="46">
        <f t="shared" si="112"/>
        <v>16100</v>
      </c>
      <c r="AI1424" s="29">
        <f t="shared" si="113"/>
        <v>0</v>
      </c>
      <c r="AJ1424" s="30">
        <f t="shared" si="114"/>
        <v>0</v>
      </c>
      <c r="AK1424" s="52">
        <f t="shared" si="116"/>
      </c>
    </row>
    <row r="1425" spans="1:37" ht="12.75">
      <c r="A1425" s="36">
        <v>10026207</v>
      </c>
      <c r="B1425" s="60" t="s">
        <v>266</v>
      </c>
      <c r="C1425" s="60" t="s">
        <v>272</v>
      </c>
      <c r="D1425" s="27"/>
      <c r="E1425" s="36" t="s">
        <v>418</v>
      </c>
      <c r="F1425" s="27">
        <v>460</v>
      </c>
      <c r="G1425" s="53"/>
      <c r="H1425" s="53"/>
      <c r="I1425" s="53"/>
      <c r="J1425" s="53"/>
      <c r="K1425" s="53"/>
      <c r="L1425" s="27"/>
      <c r="M1425" s="27"/>
      <c r="N1425" s="27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76">
        <v>35</v>
      </c>
      <c r="AE1425" s="79">
        <v>35</v>
      </c>
      <c r="AF1425" s="79">
        <v>0</v>
      </c>
      <c r="AG1425" s="79">
        <f t="shared" si="115"/>
        <v>35</v>
      </c>
      <c r="AH1425" s="46">
        <f t="shared" si="112"/>
        <v>16100</v>
      </c>
      <c r="AI1425" s="29">
        <f t="shared" si="113"/>
        <v>0</v>
      </c>
      <c r="AJ1425" s="30">
        <f t="shared" si="114"/>
        <v>0</v>
      </c>
      <c r="AK1425" s="52">
        <f t="shared" si="116"/>
      </c>
    </row>
    <row r="1426" spans="1:37" ht="12.75">
      <c r="A1426" s="36">
        <v>10203213</v>
      </c>
      <c r="B1426" s="60" t="s">
        <v>266</v>
      </c>
      <c r="C1426" s="60" t="s">
        <v>1277</v>
      </c>
      <c r="D1426" s="27"/>
      <c r="E1426" s="36" t="s">
        <v>418</v>
      </c>
      <c r="F1426" s="27">
        <v>460</v>
      </c>
      <c r="G1426" s="53"/>
      <c r="H1426" s="53"/>
      <c r="I1426" s="53"/>
      <c r="J1426" s="27"/>
      <c r="K1426" s="27"/>
      <c r="L1426" s="27"/>
      <c r="M1426" s="27"/>
      <c r="N1426" s="27"/>
      <c r="O1426" s="27"/>
      <c r="P1426" s="27"/>
      <c r="Q1426" s="27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76">
        <v>35</v>
      </c>
      <c r="AE1426" s="79">
        <v>35</v>
      </c>
      <c r="AF1426" s="79">
        <v>0</v>
      </c>
      <c r="AG1426" s="79">
        <f t="shared" si="115"/>
        <v>35</v>
      </c>
      <c r="AH1426" s="46">
        <f aca="true" t="shared" si="117" ref="AH1426:AH1489">IF(ISBLANK(F1426),"",AG1426*F1426)</f>
        <v>16100</v>
      </c>
      <c r="AI1426" s="29">
        <f aca="true" t="shared" si="118" ref="AI1426:AI1489">IF(F1426=0,"",SUM(G1426:AC1426))</f>
        <v>0</v>
      </c>
      <c r="AJ1426" s="30">
        <f aca="true" t="shared" si="119" ref="AJ1426:AJ1489">IF(F1426=0,"",AI1426*AH1426)</f>
        <v>0</v>
      </c>
      <c r="AK1426" s="52">
        <f t="shared" si="116"/>
      </c>
    </row>
    <row r="1427" spans="1:37" ht="12.75">
      <c r="A1427" s="36">
        <v>10029593</v>
      </c>
      <c r="B1427" s="60" t="s">
        <v>266</v>
      </c>
      <c r="C1427" s="60" t="s">
        <v>1277</v>
      </c>
      <c r="D1427" s="27"/>
      <c r="E1427" s="36" t="s">
        <v>418</v>
      </c>
      <c r="F1427" s="72">
        <v>260</v>
      </c>
      <c r="G1427" s="53"/>
      <c r="H1427" s="53"/>
      <c r="I1427" s="53"/>
      <c r="J1427" s="53"/>
      <c r="K1427" s="27"/>
      <c r="L1427" s="27"/>
      <c r="M1427" s="27"/>
      <c r="N1427" s="27"/>
      <c r="O1427" s="27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76">
        <v>45</v>
      </c>
      <c r="AE1427" s="79">
        <v>45</v>
      </c>
      <c r="AF1427" s="79">
        <v>0</v>
      </c>
      <c r="AG1427" s="79">
        <f t="shared" si="115"/>
        <v>45</v>
      </c>
      <c r="AH1427" s="46">
        <f t="shared" si="117"/>
        <v>11700</v>
      </c>
      <c r="AI1427" s="29">
        <f t="shared" si="118"/>
        <v>0</v>
      </c>
      <c r="AJ1427" s="30">
        <f t="shared" si="119"/>
        <v>0</v>
      </c>
      <c r="AK1427" s="52">
        <f t="shared" si="116"/>
      </c>
    </row>
    <row r="1428" spans="1:37" ht="12.75">
      <c r="A1428" s="66" t="s">
        <v>1107</v>
      </c>
      <c r="B1428" s="60"/>
      <c r="C1428" s="60"/>
      <c r="D1428" s="123"/>
      <c r="E1428" s="36" t="s">
        <v>418</v>
      </c>
      <c r="F1428" s="53"/>
      <c r="G1428" s="106" t="s">
        <v>31</v>
      </c>
      <c r="H1428" s="106" t="s">
        <v>19</v>
      </c>
      <c r="I1428" s="106" t="s">
        <v>20</v>
      </c>
      <c r="J1428" s="106" t="s">
        <v>21</v>
      </c>
      <c r="K1428" s="106" t="s">
        <v>22</v>
      </c>
      <c r="L1428" s="106" t="s">
        <v>23</v>
      </c>
      <c r="M1428" s="106" t="s">
        <v>24</v>
      </c>
      <c r="N1428" s="106" t="s">
        <v>25</v>
      </c>
      <c r="O1428" s="106" t="s">
        <v>26</v>
      </c>
      <c r="P1428" s="106" t="s">
        <v>27</v>
      </c>
      <c r="Q1428" s="106" t="s">
        <v>28</v>
      </c>
      <c r="R1428" s="106" t="s">
        <v>29</v>
      </c>
      <c r="S1428" s="106" t="s">
        <v>76</v>
      </c>
      <c r="T1428" s="106" t="s">
        <v>184</v>
      </c>
      <c r="U1428" s="106" t="s">
        <v>301</v>
      </c>
      <c r="V1428" s="106" t="s">
        <v>302</v>
      </c>
      <c r="W1428" s="106" t="s">
        <v>576</v>
      </c>
      <c r="X1428" s="106" t="s">
        <v>303</v>
      </c>
      <c r="Y1428" s="106" t="s">
        <v>577</v>
      </c>
      <c r="Z1428" s="106" t="s">
        <v>304</v>
      </c>
      <c r="AA1428" s="106" t="s">
        <v>305</v>
      </c>
      <c r="AB1428" s="106" t="s">
        <v>306</v>
      </c>
      <c r="AC1428" s="106" t="s">
        <v>645</v>
      </c>
      <c r="AD1428" s="76"/>
      <c r="AE1428" s="79"/>
      <c r="AF1428" s="79"/>
      <c r="AG1428" s="79"/>
      <c r="AH1428" s="46">
        <f t="shared" si="117"/>
      </c>
      <c r="AI1428" s="29">
        <f t="shared" si="118"/>
      </c>
      <c r="AJ1428" s="30">
        <f t="shared" si="119"/>
      </c>
      <c r="AK1428" s="52"/>
    </row>
    <row r="1429" spans="1:37" ht="12.75">
      <c r="A1429" s="93">
        <v>10975521</v>
      </c>
      <c r="B1429" s="60" t="s">
        <v>266</v>
      </c>
      <c r="C1429" s="60" t="s">
        <v>1251</v>
      </c>
      <c r="D1429" s="82"/>
      <c r="E1429" s="36" t="s">
        <v>418</v>
      </c>
      <c r="F1429" s="72">
        <v>260</v>
      </c>
      <c r="G1429" s="53"/>
      <c r="H1429" s="53"/>
      <c r="I1429" s="53"/>
      <c r="J1429" s="27"/>
      <c r="K1429" s="27"/>
      <c r="L1429" s="27"/>
      <c r="M1429" s="27"/>
      <c r="N1429" s="27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76">
        <v>78</v>
      </c>
      <c r="AE1429" s="79">
        <v>78</v>
      </c>
      <c r="AF1429" s="79">
        <v>0</v>
      </c>
      <c r="AG1429" s="79">
        <f t="shared" si="115"/>
        <v>78</v>
      </c>
      <c r="AH1429" s="46">
        <f t="shared" si="117"/>
        <v>20280</v>
      </c>
      <c r="AI1429" s="29">
        <f t="shared" si="118"/>
        <v>0</v>
      </c>
      <c r="AJ1429" s="30">
        <f t="shared" si="119"/>
        <v>0</v>
      </c>
      <c r="AK1429" s="52">
        <f t="shared" si="116"/>
      </c>
    </row>
    <row r="1430" spans="1:37" ht="12.75">
      <c r="A1430" s="93">
        <v>10975522</v>
      </c>
      <c r="B1430" s="60" t="s">
        <v>266</v>
      </c>
      <c r="C1430" s="60" t="s">
        <v>1252</v>
      </c>
      <c r="D1430" s="82"/>
      <c r="E1430" s="36" t="s">
        <v>418</v>
      </c>
      <c r="F1430" s="72">
        <v>260</v>
      </c>
      <c r="G1430" s="53"/>
      <c r="H1430" s="53"/>
      <c r="I1430" s="53"/>
      <c r="J1430" s="27"/>
      <c r="K1430" s="27"/>
      <c r="L1430" s="27"/>
      <c r="M1430" s="27"/>
      <c r="N1430" s="27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76">
        <v>78</v>
      </c>
      <c r="AE1430" s="79">
        <v>78</v>
      </c>
      <c r="AF1430" s="79">
        <v>0</v>
      </c>
      <c r="AG1430" s="79">
        <f t="shared" si="115"/>
        <v>78</v>
      </c>
      <c r="AH1430" s="46">
        <f t="shared" si="117"/>
        <v>20280</v>
      </c>
      <c r="AI1430" s="29">
        <f t="shared" si="118"/>
        <v>0</v>
      </c>
      <c r="AJ1430" s="30">
        <f t="shared" si="119"/>
        <v>0</v>
      </c>
      <c r="AK1430" s="52">
        <f t="shared" si="116"/>
      </c>
    </row>
    <row r="1431" spans="1:37" ht="12.75">
      <c r="A1431" s="93">
        <v>10975524</v>
      </c>
      <c r="B1431" s="60" t="s">
        <v>266</v>
      </c>
      <c r="C1431" s="60" t="s">
        <v>1253</v>
      </c>
      <c r="D1431" s="82"/>
      <c r="E1431" s="36" t="s">
        <v>418</v>
      </c>
      <c r="F1431" s="72">
        <v>260</v>
      </c>
      <c r="G1431" s="53"/>
      <c r="H1431" s="53"/>
      <c r="I1431" s="53"/>
      <c r="J1431" s="27"/>
      <c r="K1431" s="27"/>
      <c r="L1431" s="27"/>
      <c r="M1431" s="27"/>
      <c r="N1431" s="27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76">
        <v>78</v>
      </c>
      <c r="AE1431" s="79">
        <v>78</v>
      </c>
      <c r="AF1431" s="79">
        <v>0</v>
      </c>
      <c r="AG1431" s="79">
        <f t="shared" si="115"/>
        <v>78</v>
      </c>
      <c r="AH1431" s="46">
        <f t="shared" si="117"/>
        <v>20280</v>
      </c>
      <c r="AI1431" s="29">
        <f t="shared" si="118"/>
        <v>0</v>
      </c>
      <c r="AJ1431" s="30">
        <f t="shared" si="119"/>
        <v>0</v>
      </c>
      <c r="AK1431" s="52">
        <f t="shared" si="116"/>
      </c>
    </row>
    <row r="1432" spans="1:37" ht="12.75">
      <c r="A1432" s="93">
        <v>10975525</v>
      </c>
      <c r="B1432" s="60" t="s">
        <v>266</v>
      </c>
      <c r="C1432" s="60" t="s">
        <v>1254</v>
      </c>
      <c r="D1432" s="82"/>
      <c r="E1432" s="36" t="s">
        <v>418</v>
      </c>
      <c r="F1432" s="72">
        <v>260</v>
      </c>
      <c r="G1432" s="53"/>
      <c r="H1432" s="53"/>
      <c r="I1432" s="53"/>
      <c r="J1432" s="27"/>
      <c r="K1432" s="27"/>
      <c r="L1432" s="27"/>
      <c r="M1432" s="27"/>
      <c r="N1432" s="27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76">
        <v>78</v>
      </c>
      <c r="AE1432" s="79">
        <v>78</v>
      </c>
      <c r="AF1432" s="79">
        <v>0</v>
      </c>
      <c r="AG1432" s="79">
        <f t="shared" si="115"/>
        <v>78</v>
      </c>
      <c r="AH1432" s="46">
        <f t="shared" si="117"/>
        <v>20280</v>
      </c>
      <c r="AI1432" s="29">
        <f t="shared" si="118"/>
        <v>0</v>
      </c>
      <c r="AJ1432" s="30">
        <f t="shared" si="119"/>
        <v>0</v>
      </c>
      <c r="AK1432" s="52">
        <f t="shared" si="116"/>
      </c>
    </row>
    <row r="1433" spans="1:37" ht="12.75">
      <c r="A1433" s="93">
        <v>10975528</v>
      </c>
      <c r="B1433" s="60" t="s">
        <v>266</v>
      </c>
      <c r="C1433" s="60" t="s">
        <v>1255</v>
      </c>
      <c r="D1433" s="82"/>
      <c r="E1433" s="36" t="s">
        <v>418</v>
      </c>
      <c r="F1433" s="72">
        <v>260</v>
      </c>
      <c r="G1433" s="53"/>
      <c r="H1433" s="53"/>
      <c r="I1433" s="53"/>
      <c r="J1433" s="27"/>
      <c r="K1433" s="27"/>
      <c r="L1433" s="27"/>
      <c r="M1433" s="27"/>
      <c r="N1433" s="27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76">
        <v>78</v>
      </c>
      <c r="AE1433" s="79">
        <v>78</v>
      </c>
      <c r="AF1433" s="79">
        <v>0</v>
      </c>
      <c r="AG1433" s="79">
        <f t="shared" si="115"/>
        <v>78</v>
      </c>
      <c r="AH1433" s="46">
        <f t="shared" si="117"/>
        <v>20280</v>
      </c>
      <c r="AI1433" s="29">
        <f t="shared" si="118"/>
        <v>0</v>
      </c>
      <c r="AJ1433" s="30">
        <f t="shared" si="119"/>
        <v>0</v>
      </c>
      <c r="AK1433" s="52">
        <f t="shared" si="116"/>
      </c>
    </row>
    <row r="1434" spans="1:37" ht="12.75">
      <c r="A1434" s="93">
        <v>10975529</v>
      </c>
      <c r="B1434" s="60" t="s">
        <v>266</v>
      </c>
      <c r="C1434" s="60" t="s">
        <v>1256</v>
      </c>
      <c r="D1434" s="82"/>
      <c r="E1434" s="36" t="s">
        <v>418</v>
      </c>
      <c r="F1434" s="72">
        <v>260</v>
      </c>
      <c r="G1434" s="53"/>
      <c r="H1434" s="53"/>
      <c r="I1434" s="53"/>
      <c r="J1434" s="27"/>
      <c r="K1434" s="27"/>
      <c r="L1434" s="27"/>
      <c r="M1434" s="27"/>
      <c r="N1434" s="27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76">
        <v>78</v>
      </c>
      <c r="AE1434" s="79">
        <v>78</v>
      </c>
      <c r="AF1434" s="79">
        <v>0</v>
      </c>
      <c r="AG1434" s="79">
        <f t="shared" si="115"/>
        <v>78</v>
      </c>
      <c r="AH1434" s="46">
        <f t="shared" si="117"/>
        <v>20280</v>
      </c>
      <c r="AI1434" s="29">
        <f t="shared" si="118"/>
        <v>0</v>
      </c>
      <c r="AJ1434" s="30">
        <f t="shared" si="119"/>
        <v>0</v>
      </c>
      <c r="AK1434" s="52">
        <f t="shared" si="116"/>
      </c>
    </row>
    <row r="1435" spans="1:37" ht="12.75">
      <c r="A1435" s="93">
        <v>10975530</v>
      </c>
      <c r="B1435" s="60" t="s">
        <v>266</v>
      </c>
      <c r="C1435" s="60" t="s">
        <v>1257</v>
      </c>
      <c r="D1435" s="82"/>
      <c r="E1435" s="36" t="s">
        <v>418</v>
      </c>
      <c r="F1435" s="72">
        <v>260</v>
      </c>
      <c r="G1435" s="53"/>
      <c r="H1435" s="53"/>
      <c r="I1435" s="53"/>
      <c r="J1435" s="27"/>
      <c r="K1435" s="27"/>
      <c r="L1435" s="27"/>
      <c r="M1435" s="27"/>
      <c r="N1435" s="27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76">
        <v>78</v>
      </c>
      <c r="AE1435" s="79">
        <v>78</v>
      </c>
      <c r="AF1435" s="79">
        <v>0</v>
      </c>
      <c r="AG1435" s="79">
        <f t="shared" si="115"/>
        <v>78</v>
      </c>
      <c r="AH1435" s="46">
        <f t="shared" si="117"/>
        <v>20280</v>
      </c>
      <c r="AI1435" s="29">
        <f t="shared" si="118"/>
        <v>0</v>
      </c>
      <c r="AJ1435" s="30">
        <f t="shared" si="119"/>
        <v>0</v>
      </c>
      <c r="AK1435" s="52">
        <f t="shared" si="116"/>
      </c>
    </row>
    <row r="1436" spans="1:37" ht="12.75">
      <c r="A1436" s="93">
        <v>10975531</v>
      </c>
      <c r="B1436" s="60" t="s">
        <v>266</v>
      </c>
      <c r="C1436" s="60" t="s">
        <v>1258</v>
      </c>
      <c r="D1436" s="82"/>
      <c r="E1436" s="36" t="s">
        <v>418</v>
      </c>
      <c r="F1436" s="72">
        <v>260</v>
      </c>
      <c r="G1436" s="53"/>
      <c r="H1436" s="53"/>
      <c r="I1436" s="53"/>
      <c r="J1436" s="27"/>
      <c r="K1436" s="27"/>
      <c r="L1436" s="27"/>
      <c r="M1436" s="27"/>
      <c r="N1436" s="27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76">
        <v>78</v>
      </c>
      <c r="AE1436" s="79">
        <v>78</v>
      </c>
      <c r="AF1436" s="79">
        <v>0</v>
      </c>
      <c r="AG1436" s="79">
        <f t="shared" si="115"/>
        <v>78</v>
      </c>
      <c r="AH1436" s="46">
        <f t="shared" si="117"/>
        <v>20280</v>
      </c>
      <c r="AI1436" s="29">
        <f t="shared" si="118"/>
        <v>0</v>
      </c>
      <c r="AJ1436" s="30">
        <f t="shared" si="119"/>
        <v>0</v>
      </c>
      <c r="AK1436" s="52">
        <f t="shared" si="116"/>
      </c>
    </row>
    <row r="1437" spans="1:37" ht="12.75">
      <c r="A1437" s="93">
        <v>10975532</v>
      </c>
      <c r="B1437" s="60" t="s">
        <v>266</v>
      </c>
      <c r="C1437" s="60" t="s">
        <v>1259</v>
      </c>
      <c r="D1437" s="82"/>
      <c r="E1437" s="36" t="s">
        <v>418</v>
      </c>
      <c r="F1437" s="72">
        <v>260</v>
      </c>
      <c r="G1437" s="53"/>
      <c r="H1437" s="53"/>
      <c r="I1437" s="53"/>
      <c r="J1437" s="27"/>
      <c r="K1437" s="27"/>
      <c r="L1437" s="27"/>
      <c r="M1437" s="27"/>
      <c r="N1437" s="27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76">
        <v>78</v>
      </c>
      <c r="AE1437" s="79">
        <v>78</v>
      </c>
      <c r="AF1437" s="79">
        <v>0</v>
      </c>
      <c r="AG1437" s="79">
        <f t="shared" si="115"/>
        <v>78</v>
      </c>
      <c r="AH1437" s="46">
        <f t="shared" si="117"/>
        <v>20280</v>
      </c>
      <c r="AI1437" s="29">
        <f t="shared" si="118"/>
        <v>0</v>
      </c>
      <c r="AJ1437" s="30">
        <f t="shared" si="119"/>
        <v>0</v>
      </c>
      <c r="AK1437" s="52">
        <f t="shared" si="116"/>
      </c>
    </row>
    <row r="1438" spans="1:37" ht="12.75">
      <c r="A1438" s="93">
        <v>10975533</v>
      </c>
      <c r="B1438" s="60" t="s">
        <v>266</v>
      </c>
      <c r="C1438" s="60" t="s">
        <v>1260</v>
      </c>
      <c r="D1438" s="82"/>
      <c r="E1438" s="36" t="s">
        <v>418</v>
      </c>
      <c r="F1438" s="72">
        <v>260</v>
      </c>
      <c r="G1438" s="53"/>
      <c r="H1438" s="53"/>
      <c r="I1438" s="53"/>
      <c r="J1438" s="27"/>
      <c r="K1438" s="27"/>
      <c r="L1438" s="27"/>
      <c r="M1438" s="27"/>
      <c r="N1438" s="27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76">
        <v>78</v>
      </c>
      <c r="AE1438" s="79">
        <v>78</v>
      </c>
      <c r="AF1438" s="79">
        <v>0</v>
      </c>
      <c r="AG1438" s="79">
        <f t="shared" si="115"/>
        <v>78</v>
      </c>
      <c r="AH1438" s="46">
        <f t="shared" si="117"/>
        <v>20280</v>
      </c>
      <c r="AI1438" s="29">
        <f t="shared" si="118"/>
        <v>0</v>
      </c>
      <c r="AJ1438" s="30">
        <f t="shared" si="119"/>
        <v>0</v>
      </c>
      <c r="AK1438" s="52">
        <f t="shared" si="116"/>
      </c>
    </row>
    <row r="1439" spans="1:37" ht="12.75">
      <c r="A1439" s="93">
        <v>10975534</v>
      </c>
      <c r="B1439" s="60" t="s">
        <v>266</v>
      </c>
      <c r="C1439" s="60" t="s">
        <v>1261</v>
      </c>
      <c r="D1439" s="82"/>
      <c r="E1439" s="36" t="s">
        <v>418</v>
      </c>
      <c r="F1439" s="72">
        <v>260</v>
      </c>
      <c r="G1439" s="53"/>
      <c r="H1439" s="53"/>
      <c r="I1439" s="53"/>
      <c r="J1439" s="27"/>
      <c r="K1439" s="27"/>
      <c r="L1439" s="27"/>
      <c r="M1439" s="27"/>
      <c r="N1439" s="27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76">
        <v>78</v>
      </c>
      <c r="AE1439" s="79">
        <v>78</v>
      </c>
      <c r="AF1439" s="79">
        <v>0</v>
      </c>
      <c r="AG1439" s="79">
        <f t="shared" si="115"/>
        <v>78</v>
      </c>
      <c r="AH1439" s="46">
        <f t="shared" si="117"/>
        <v>20280</v>
      </c>
      <c r="AI1439" s="29">
        <f t="shared" si="118"/>
        <v>0</v>
      </c>
      <c r="AJ1439" s="30">
        <f t="shared" si="119"/>
        <v>0</v>
      </c>
      <c r="AK1439" s="52">
        <f t="shared" si="116"/>
      </c>
    </row>
    <row r="1440" spans="1:37" ht="12.75">
      <c r="A1440" s="93">
        <v>10975526</v>
      </c>
      <c r="B1440" s="60" t="s">
        <v>266</v>
      </c>
      <c r="C1440" s="60" t="s">
        <v>1216</v>
      </c>
      <c r="D1440" s="82"/>
      <c r="E1440" s="36" t="s">
        <v>418</v>
      </c>
      <c r="F1440" s="72">
        <v>260</v>
      </c>
      <c r="G1440" s="53"/>
      <c r="H1440" s="53"/>
      <c r="I1440" s="53"/>
      <c r="J1440" s="27"/>
      <c r="K1440" s="27"/>
      <c r="L1440" s="27"/>
      <c r="M1440" s="27"/>
      <c r="N1440" s="27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76">
        <v>78</v>
      </c>
      <c r="AE1440" s="79">
        <v>78</v>
      </c>
      <c r="AF1440" s="79">
        <v>0</v>
      </c>
      <c r="AG1440" s="79">
        <f t="shared" si="115"/>
        <v>78</v>
      </c>
      <c r="AH1440" s="46">
        <f t="shared" si="117"/>
        <v>20280</v>
      </c>
      <c r="AI1440" s="29">
        <f t="shared" si="118"/>
        <v>0</v>
      </c>
      <c r="AJ1440" s="30">
        <f t="shared" si="119"/>
        <v>0</v>
      </c>
      <c r="AK1440" s="52">
        <f t="shared" si="116"/>
      </c>
    </row>
    <row r="1441" spans="1:37" ht="12.75">
      <c r="A1441" s="93">
        <v>10975523</v>
      </c>
      <c r="B1441" s="60" t="s">
        <v>266</v>
      </c>
      <c r="C1441" s="60" t="s">
        <v>1217</v>
      </c>
      <c r="D1441" s="82"/>
      <c r="E1441" s="36" t="s">
        <v>418</v>
      </c>
      <c r="F1441" s="72">
        <v>260</v>
      </c>
      <c r="G1441" s="53"/>
      <c r="H1441" s="53"/>
      <c r="I1441" s="53"/>
      <c r="J1441" s="27"/>
      <c r="K1441" s="27"/>
      <c r="L1441" s="27"/>
      <c r="M1441" s="27"/>
      <c r="N1441" s="27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76">
        <v>78</v>
      </c>
      <c r="AE1441" s="79">
        <v>78</v>
      </c>
      <c r="AF1441" s="79">
        <v>0</v>
      </c>
      <c r="AG1441" s="79">
        <f t="shared" si="115"/>
        <v>78</v>
      </c>
      <c r="AH1441" s="46">
        <f t="shared" si="117"/>
        <v>20280</v>
      </c>
      <c r="AI1441" s="29">
        <f t="shared" si="118"/>
        <v>0</v>
      </c>
      <c r="AJ1441" s="30">
        <f t="shared" si="119"/>
        <v>0</v>
      </c>
      <c r="AK1441" s="52">
        <f t="shared" si="116"/>
      </c>
    </row>
    <row r="1442" spans="1:37" ht="12.75">
      <c r="A1442" s="93">
        <v>10975527</v>
      </c>
      <c r="B1442" s="60" t="s">
        <v>266</v>
      </c>
      <c r="C1442" s="60" t="s">
        <v>1218</v>
      </c>
      <c r="D1442" s="82"/>
      <c r="E1442" s="36" t="s">
        <v>418</v>
      </c>
      <c r="F1442" s="72">
        <v>260</v>
      </c>
      <c r="G1442" s="53"/>
      <c r="H1442" s="53"/>
      <c r="I1442" s="53"/>
      <c r="J1442" s="27"/>
      <c r="K1442" s="27"/>
      <c r="L1442" s="27"/>
      <c r="M1442" s="27"/>
      <c r="N1442" s="27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76">
        <v>78</v>
      </c>
      <c r="AE1442" s="79">
        <v>78</v>
      </c>
      <c r="AF1442" s="79">
        <v>0</v>
      </c>
      <c r="AG1442" s="79">
        <f t="shared" si="115"/>
        <v>78</v>
      </c>
      <c r="AH1442" s="46">
        <f t="shared" si="117"/>
        <v>20280</v>
      </c>
      <c r="AI1442" s="29">
        <f t="shared" si="118"/>
        <v>0</v>
      </c>
      <c r="AJ1442" s="30">
        <f t="shared" si="119"/>
        <v>0</v>
      </c>
      <c r="AK1442" s="52">
        <f t="shared" si="116"/>
      </c>
    </row>
    <row r="1443" spans="1:37" ht="12.75">
      <c r="A1443" s="66" t="s">
        <v>1108</v>
      </c>
      <c r="B1443" s="60"/>
      <c r="C1443" s="60"/>
      <c r="D1443" s="111"/>
      <c r="E1443" s="36" t="s">
        <v>418</v>
      </c>
      <c r="F1443" s="53"/>
      <c r="G1443" s="106" t="s">
        <v>31</v>
      </c>
      <c r="H1443" s="106" t="s">
        <v>19</v>
      </c>
      <c r="I1443" s="106" t="s">
        <v>20</v>
      </c>
      <c r="J1443" s="106" t="s">
        <v>21</v>
      </c>
      <c r="K1443" s="106" t="s">
        <v>22</v>
      </c>
      <c r="L1443" s="106" t="s">
        <v>23</v>
      </c>
      <c r="M1443" s="106" t="s">
        <v>24</v>
      </c>
      <c r="N1443" s="106" t="s">
        <v>25</v>
      </c>
      <c r="O1443" s="106" t="s">
        <v>26</v>
      </c>
      <c r="P1443" s="106" t="s">
        <v>27</v>
      </c>
      <c r="Q1443" s="106" t="s">
        <v>28</v>
      </c>
      <c r="R1443" s="106" t="s">
        <v>29</v>
      </c>
      <c r="S1443" s="106" t="s">
        <v>76</v>
      </c>
      <c r="T1443" s="106" t="s">
        <v>184</v>
      </c>
      <c r="U1443" s="106" t="s">
        <v>301</v>
      </c>
      <c r="V1443" s="106" t="s">
        <v>302</v>
      </c>
      <c r="W1443" s="106" t="s">
        <v>576</v>
      </c>
      <c r="X1443" s="106" t="s">
        <v>303</v>
      </c>
      <c r="Y1443" s="106" t="s">
        <v>577</v>
      </c>
      <c r="Z1443" s="106" t="s">
        <v>304</v>
      </c>
      <c r="AA1443" s="106" t="s">
        <v>305</v>
      </c>
      <c r="AB1443" s="106" t="s">
        <v>306</v>
      </c>
      <c r="AC1443" s="106" t="s">
        <v>645</v>
      </c>
      <c r="AD1443" s="76"/>
      <c r="AE1443" s="79"/>
      <c r="AF1443" s="79"/>
      <c r="AG1443" s="79"/>
      <c r="AH1443" s="46">
        <f t="shared" si="117"/>
      </c>
      <c r="AI1443" s="29">
        <f t="shared" si="118"/>
      </c>
      <c r="AJ1443" s="30">
        <f t="shared" si="119"/>
      </c>
      <c r="AK1443" s="52"/>
    </row>
    <row r="1444" spans="1:37" ht="12.75">
      <c r="A1444" s="93">
        <v>10972846</v>
      </c>
      <c r="B1444" s="60" t="s">
        <v>273</v>
      </c>
      <c r="C1444" s="60" t="s">
        <v>1180</v>
      </c>
      <c r="D1444" s="82"/>
      <c r="E1444" s="36" t="s">
        <v>418</v>
      </c>
      <c r="F1444" s="72">
        <v>260</v>
      </c>
      <c r="G1444" s="53"/>
      <c r="H1444" s="53"/>
      <c r="I1444" s="53"/>
      <c r="J1444" s="27"/>
      <c r="K1444" s="27"/>
      <c r="L1444" s="27"/>
      <c r="M1444" s="27"/>
      <c r="N1444" s="27"/>
      <c r="O1444" s="27"/>
      <c r="P1444" s="27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76">
        <v>89</v>
      </c>
      <c r="AE1444" s="79">
        <v>89</v>
      </c>
      <c r="AF1444" s="79">
        <v>0</v>
      </c>
      <c r="AG1444" s="79">
        <f t="shared" si="115"/>
        <v>89</v>
      </c>
      <c r="AH1444" s="46">
        <f t="shared" si="117"/>
        <v>23140</v>
      </c>
      <c r="AI1444" s="29">
        <f t="shared" si="118"/>
        <v>0</v>
      </c>
      <c r="AJ1444" s="30">
        <f t="shared" si="119"/>
        <v>0</v>
      </c>
      <c r="AK1444" s="52">
        <f t="shared" si="116"/>
      </c>
    </row>
    <row r="1445" spans="1:37" ht="12.75">
      <c r="A1445" s="93">
        <v>10972847</v>
      </c>
      <c r="B1445" s="60" t="s">
        <v>273</v>
      </c>
      <c r="C1445" s="60" t="s">
        <v>1181</v>
      </c>
      <c r="D1445" s="82"/>
      <c r="E1445" s="36" t="s">
        <v>418</v>
      </c>
      <c r="F1445" s="72">
        <v>260</v>
      </c>
      <c r="G1445" s="53"/>
      <c r="H1445" s="53"/>
      <c r="I1445" s="53"/>
      <c r="J1445" s="27"/>
      <c r="K1445" s="27"/>
      <c r="L1445" s="27"/>
      <c r="M1445" s="27"/>
      <c r="N1445" s="27"/>
      <c r="O1445" s="27"/>
      <c r="P1445" s="27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76">
        <v>89</v>
      </c>
      <c r="AE1445" s="79">
        <v>89</v>
      </c>
      <c r="AF1445" s="79">
        <v>0</v>
      </c>
      <c r="AG1445" s="79">
        <f t="shared" si="115"/>
        <v>89</v>
      </c>
      <c r="AH1445" s="46">
        <f t="shared" si="117"/>
        <v>23140</v>
      </c>
      <c r="AI1445" s="29">
        <f t="shared" si="118"/>
        <v>0</v>
      </c>
      <c r="AJ1445" s="30">
        <f t="shared" si="119"/>
        <v>0</v>
      </c>
      <c r="AK1445" s="52">
        <f t="shared" si="116"/>
      </c>
    </row>
    <row r="1446" spans="1:37" ht="12.75">
      <c r="A1446" s="93">
        <v>10972848</v>
      </c>
      <c r="B1446" s="60" t="s">
        <v>273</v>
      </c>
      <c r="C1446" s="60" t="s">
        <v>1182</v>
      </c>
      <c r="D1446" s="82"/>
      <c r="E1446" s="36" t="s">
        <v>418</v>
      </c>
      <c r="F1446" s="72">
        <v>260</v>
      </c>
      <c r="G1446" s="53"/>
      <c r="H1446" s="53"/>
      <c r="I1446" s="53"/>
      <c r="J1446" s="27"/>
      <c r="K1446" s="27"/>
      <c r="L1446" s="27"/>
      <c r="M1446" s="27"/>
      <c r="N1446" s="27"/>
      <c r="O1446" s="27"/>
      <c r="P1446" s="27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76">
        <v>89</v>
      </c>
      <c r="AE1446" s="79">
        <v>89</v>
      </c>
      <c r="AF1446" s="79">
        <v>0</v>
      </c>
      <c r="AG1446" s="79">
        <f t="shared" si="115"/>
        <v>89</v>
      </c>
      <c r="AH1446" s="46">
        <f t="shared" si="117"/>
        <v>23140</v>
      </c>
      <c r="AI1446" s="29">
        <f t="shared" si="118"/>
        <v>0</v>
      </c>
      <c r="AJ1446" s="30">
        <f t="shared" si="119"/>
        <v>0</v>
      </c>
      <c r="AK1446" s="52">
        <f t="shared" si="116"/>
      </c>
    </row>
    <row r="1447" spans="1:37" ht="12.75">
      <c r="A1447" s="93">
        <v>10974069</v>
      </c>
      <c r="B1447" s="60" t="s">
        <v>273</v>
      </c>
      <c r="C1447" s="60" t="s">
        <v>1183</v>
      </c>
      <c r="D1447" s="82"/>
      <c r="E1447" s="36" t="s">
        <v>418</v>
      </c>
      <c r="F1447" s="72">
        <v>260</v>
      </c>
      <c r="G1447" s="53"/>
      <c r="H1447" s="53"/>
      <c r="I1447" s="53"/>
      <c r="J1447" s="27"/>
      <c r="K1447" s="27"/>
      <c r="L1447" s="27"/>
      <c r="M1447" s="27"/>
      <c r="N1447" s="27"/>
      <c r="O1447" s="27"/>
      <c r="P1447" s="27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76">
        <v>89</v>
      </c>
      <c r="AE1447" s="79">
        <v>89</v>
      </c>
      <c r="AF1447" s="79">
        <v>0</v>
      </c>
      <c r="AG1447" s="79">
        <f t="shared" si="115"/>
        <v>89</v>
      </c>
      <c r="AH1447" s="46">
        <f t="shared" si="117"/>
        <v>23140</v>
      </c>
      <c r="AI1447" s="29">
        <f t="shared" si="118"/>
        <v>0</v>
      </c>
      <c r="AJ1447" s="30">
        <f t="shared" si="119"/>
        <v>0</v>
      </c>
      <c r="AK1447" s="52">
        <f t="shared" si="116"/>
      </c>
    </row>
    <row r="1448" spans="1:37" ht="12.75">
      <c r="A1448" s="93">
        <v>10974070</v>
      </c>
      <c r="B1448" s="60" t="s">
        <v>273</v>
      </c>
      <c r="C1448" s="60" t="s">
        <v>1184</v>
      </c>
      <c r="D1448" s="82"/>
      <c r="E1448" s="36" t="s">
        <v>418</v>
      </c>
      <c r="F1448" s="72">
        <v>260</v>
      </c>
      <c r="G1448" s="53"/>
      <c r="H1448" s="53"/>
      <c r="I1448" s="53"/>
      <c r="J1448" s="27"/>
      <c r="K1448" s="27"/>
      <c r="L1448" s="27"/>
      <c r="M1448" s="27"/>
      <c r="N1448" s="27"/>
      <c r="O1448" s="27"/>
      <c r="P1448" s="27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76">
        <v>89</v>
      </c>
      <c r="AE1448" s="79">
        <v>89</v>
      </c>
      <c r="AF1448" s="79">
        <v>0</v>
      </c>
      <c r="AG1448" s="79">
        <f t="shared" si="115"/>
        <v>89</v>
      </c>
      <c r="AH1448" s="46">
        <f t="shared" si="117"/>
        <v>23140</v>
      </c>
      <c r="AI1448" s="29">
        <f t="shared" si="118"/>
        <v>0</v>
      </c>
      <c r="AJ1448" s="30">
        <f t="shared" si="119"/>
        <v>0</v>
      </c>
      <c r="AK1448" s="52">
        <f t="shared" si="116"/>
      </c>
    </row>
    <row r="1449" spans="1:37" ht="12.75">
      <c r="A1449" s="93">
        <v>10974071</v>
      </c>
      <c r="B1449" s="60" t="s">
        <v>273</v>
      </c>
      <c r="C1449" s="60" t="s">
        <v>1185</v>
      </c>
      <c r="D1449" s="82"/>
      <c r="E1449" s="36" t="s">
        <v>418</v>
      </c>
      <c r="F1449" s="72">
        <v>260</v>
      </c>
      <c r="G1449" s="53"/>
      <c r="H1449" s="53"/>
      <c r="I1449" s="53"/>
      <c r="J1449" s="27"/>
      <c r="K1449" s="27"/>
      <c r="L1449" s="27"/>
      <c r="M1449" s="27"/>
      <c r="N1449" s="27"/>
      <c r="O1449" s="27"/>
      <c r="P1449" s="27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76">
        <v>89</v>
      </c>
      <c r="AE1449" s="79">
        <v>89</v>
      </c>
      <c r="AF1449" s="79">
        <v>0</v>
      </c>
      <c r="AG1449" s="79">
        <f t="shared" si="115"/>
        <v>89</v>
      </c>
      <c r="AH1449" s="46">
        <f t="shared" si="117"/>
        <v>23140</v>
      </c>
      <c r="AI1449" s="29">
        <f t="shared" si="118"/>
        <v>0</v>
      </c>
      <c r="AJ1449" s="30">
        <f t="shared" si="119"/>
        <v>0</v>
      </c>
      <c r="AK1449" s="52">
        <f t="shared" si="116"/>
      </c>
    </row>
    <row r="1450" spans="1:37" ht="12.75">
      <c r="A1450" s="93">
        <v>10974072</v>
      </c>
      <c r="B1450" s="60" t="s">
        <v>273</v>
      </c>
      <c r="C1450" s="60" t="s">
        <v>1186</v>
      </c>
      <c r="D1450" s="82"/>
      <c r="E1450" s="36" t="s">
        <v>418</v>
      </c>
      <c r="F1450" s="72">
        <v>260</v>
      </c>
      <c r="G1450" s="53"/>
      <c r="H1450" s="53"/>
      <c r="I1450" s="53"/>
      <c r="J1450" s="27"/>
      <c r="K1450" s="27"/>
      <c r="L1450" s="27"/>
      <c r="M1450" s="27"/>
      <c r="N1450" s="27"/>
      <c r="O1450" s="27"/>
      <c r="P1450" s="27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76">
        <v>89</v>
      </c>
      <c r="AE1450" s="79">
        <v>89</v>
      </c>
      <c r="AF1450" s="79">
        <v>0</v>
      </c>
      <c r="AG1450" s="79">
        <f t="shared" si="115"/>
        <v>89</v>
      </c>
      <c r="AH1450" s="46">
        <f t="shared" si="117"/>
        <v>23140</v>
      </c>
      <c r="AI1450" s="29">
        <f t="shared" si="118"/>
        <v>0</v>
      </c>
      <c r="AJ1450" s="30">
        <f t="shared" si="119"/>
        <v>0</v>
      </c>
      <c r="AK1450" s="52">
        <f t="shared" si="116"/>
      </c>
    </row>
    <row r="1451" spans="1:37" ht="12.75">
      <c r="A1451" s="93">
        <v>10974073</v>
      </c>
      <c r="B1451" s="60" t="s">
        <v>273</v>
      </c>
      <c r="C1451" s="60" t="s">
        <v>1187</v>
      </c>
      <c r="D1451" s="82"/>
      <c r="E1451" s="36" t="s">
        <v>418</v>
      </c>
      <c r="F1451" s="72">
        <v>260</v>
      </c>
      <c r="G1451" s="53"/>
      <c r="H1451" s="53"/>
      <c r="I1451" s="53"/>
      <c r="J1451" s="27"/>
      <c r="K1451" s="27"/>
      <c r="L1451" s="27"/>
      <c r="M1451" s="27"/>
      <c r="N1451" s="27"/>
      <c r="O1451" s="27"/>
      <c r="P1451" s="27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76">
        <v>89</v>
      </c>
      <c r="AE1451" s="79">
        <v>89</v>
      </c>
      <c r="AF1451" s="79">
        <v>0</v>
      </c>
      <c r="AG1451" s="79">
        <f t="shared" si="115"/>
        <v>89</v>
      </c>
      <c r="AH1451" s="46">
        <f t="shared" si="117"/>
        <v>23140</v>
      </c>
      <c r="AI1451" s="29">
        <f t="shared" si="118"/>
        <v>0</v>
      </c>
      <c r="AJ1451" s="30">
        <f t="shared" si="119"/>
        <v>0</v>
      </c>
      <c r="AK1451" s="52">
        <f t="shared" si="116"/>
      </c>
    </row>
    <row r="1452" spans="1:37" ht="12.75">
      <c r="A1452" s="93">
        <v>10974074</v>
      </c>
      <c r="B1452" s="60" t="s">
        <v>273</v>
      </c>
      <c r="C1452" s="60" t="s">
        <v>1188</v>
      </c>
      <c r="D1452" s="82"/>
      <c r="E1452" s="36" t="s">
        <v>418</v>
      </c>
      <c r="F1452" s="72">
        <v>260</v>
      </c>
      <c r="G1452" s="53"/>
      <c r="H1452" s="53"/>
      <c r="I1452" s="53"/>
      <c r="J1452" s="27"/>
      <c r="K1452" s="27"/>
      <c r="L1452" s="27"/>
      <c r="M1452" s="27"/>
      <c r="N1452" s="27"/>
      <c r="O1452" s="27"/>
      <c r="P1452" s="27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76">
        <v>89</v>
      </c>
      <c r="AE1452" s="79">
        <v>89</v>
      </c>
      <c r="AF1452" s="79">
        <v>0</v>
      </c>
      <c r="AG1452" s="79">
        <f t="shared" si="115"/>
        <v>89</v>
      </c>
      <c r="AH1452" s="46">
        <f t="shared" si="117"/>
        <v>23140</v>
      </c>
      <c r="AI1452" s="29">
        <f t="shared" si="118"/>
        <v>0</v>
      </c>
      <c r="AJ1452" s="30">
        <f t="shared" si="119"/>
        <v>0</v>
      </c>
      <c r="AK1452" s="52">
        <f t="shared" si="116"/>
      </c>
    </row>
    <row r="1453" spans="1:37" ht="12.75">
      <c r="A1453" s="93">
        <v>11063610</v>
      </c>
      <c r="B1453" s="60" t="s">
        <v>273</v>
      </c>
      <c r="C1453" s="60" t="s">
        <v>1339</v>
      </c>
      <c r="D1453" s="82"/>
      <c r="E1453" s="36" t="s">
        <v>418</v>
      </c>
      <c r="F1453" s="72">
        <v>260</v>
      </c>
      <c r="G1453" s="53"/>
      <c r="H1453" s="53"/>
      <c r="I1453" s="53"/>
      <c r="J1453" s="27"/>
      <c r="K1453" s="27"/>
      <c r="L1453" s="27"/>
      <c r="M1453" s="27"/>
      <c r="N1453" s="27"/>
      <c r="O1453" s="27"/>
      <c r="P1453" s="27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76">
        <v>89</v>
      </c>
      <c r="AE1453" s="79">
        <v>89</v>
      </c>
      <c r="AF1453" s="79">
        <v>0</v>
      </c>
      <c r="AG1453" s="79">
        <f t="shared" si="115"/>
        <v>89</v>
      </c>
      <c r="AH1453" s="46">
        <f t="shared" si="117"/>
        <v>23140</v>
      </c>
      <c r="AI1453" s="29">
        <f t="shared" si="118"/>
        <v>0</v>
      </c>
      <c r="AJ1453" s="30">
        <f t="shared" si="119"/>
        <v>0</v>
      </c>
      <c r="AK1453" s="52">
        <f t="shared" si="116"/>
      </c>
    </row>
    <row r="1454" spans="1:37" ht="12.75">
      <c r="A1454" s="66" t="s">
        <v>1109</v>
      </c>
      <c r="B1454" s="60"/>
      <c r="C1454" s="60"/>
      <c r="D1454" s="124"/>
      <c r="E1454" s="36" t="s">
        <v>418</v>
      </c>
      <c r="F1454" s="53"/>
      <c r="G1454" s="106" t="s">
        <v>31</v>
      </c>
      <c r="H1454" s="106" t="s">
        <v>19</v>
      </c>
      <c r="I1454" s="106" t="s">
        <v>20</v>
      </c>
      <c r="J1454" s="106" t="s">
        <v>21</v>
      </c>
      <c r="K1454" s="106" t="s">
        <v>22</v>
      </c>
      <c r="L1454" s="106" t="s">
        <v>23</v>
      </c>
      <c r="M1454" s="106" t="s">
        <v>24</v>
      </c>
      <c r="N1454" s="106" t="s">
        <v>25</v>
      </c>
      <c r="O1454" s="106" t="s">
        <v>26</v>
      </c>
      <c r="P1454" s="106" t="s">
        <v>27</v>
      </c>
      <c r="Q1454" s="106" t="s">
        <v>28</v>
      </c>
      <c r="R1454" s="106" t="s">
        <v>29</v>
      </c>
      <c r="S1454" s="106" t="s">
        <v>76</v>
      </c>
      <c r="T1454" s="106" t="s">
        <v>184</v>
      </c>
      <c r="U1454" s="106" t="s">
        <v>301</v>
      </c>
      <c r="V1454" s="106" t="s">
        <v>302</v>
      </c>
      <c r="W1454" s="106" t="s">
        <v>576</v>
      </c>
      <c r="X1454" s="106" t="s">
        <v>303</v>
      </c>
      <c r="Y1454" s="106" t="s">
        <v>577</v>
      </c>
      <c r="Z1454" s="106" t="s">
        <v>304</v>
      </c>
      <c r="AA1454" s="106" t="s">
        <v>305</v>
      </c>
      <c r="AB1454" s="106" t="s">
        <v>306</v>
      </c>
      <c r="AC1454" s="106" t="s">
        <v>645</v>
      </c>
      <c r="AD1454" s="76"/>
      <c r="AE1454" s="79"/>
      <c r="AF1454" s="79"/>
      <c r="AG1454" s="79"/>
      <c r="AH1454" s="46">
        <f t="shared" si="117"/>
      </c>
      <c r="AI1454" s="29">
        <f t="shared" si="118"/>
      </c>
      <c r="AJ1454" s="30">
        <f t="shared" si="119"/>
      </c>
      <c r="AK1454" s="52"/>
    </row>
    <row r="1455" spans="1:37" ht="12.75">
      <c r="A1455" s="93">
        <v>11008398</v>
      </c>
      <c r="B1455" s="60" t="s">
        <v>273</v>
      </c>
      <c r="C1455" s="60" t="s">
        <v>1189</v>
      </c>
      <c r="D1455" s="82"/>
      <c r="E1455" s="36" t="s">
        <v>418</v>
      </c>
      <c r="F1455" s="72">
        <v>260</v>
      </c>
      <c r="G1455" s="53"/>
      <c r="H1455" s="53"/>
      <c r="I1455" s="53"/>
      <c r="J1455" s="27"/>
      <c r="K1455" s="27"/>
      <c r="L1455" s="27"/>
      <c r="M1455" s="27"/>
      <c r="N1455" s="27"/>
      <c r="O1455" s="27"/>
      <c r="P1455" s="27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76">
        <v>89</v>
      </c>
      <c r="AE1455" s="79">
        <v>89</v>
      </c>
      <c r="AF1455" s="79">
        <v>0</v>
      </c>
      <c r="AG1455" s="79">
        <f t="shared" si="115"/>
        <v>89</v>
      </c>
      <c r="AH1455" s="46">
        <f t="shared" si="117"/>
        <v>23140</v>
      </c>
      <c r="AI1455" s="29">
        <f t="shared" si="118"/>
        <v>0</v>
      </c>
      <c r="AJ1455" s="30">
        <f t="shared" si="119"/>
        <v>0</v>
      </c>
      <c r="AK1455" s="52">
        <f t="shared" si="116"/>
      </c>
    </row>
    <row r="1456" spans="1:37" ht="12.75">
      <c r="A1456" s="66" t="s">
        <v>274</v>
      </c>
      <c r="B1456" s="60"/>
      <c r="C1456" s="60"/>
      <c r="D1456" s="26"/>
      <c r="E1456" s="36" t="s">
        <v>418</v>
      </c>
      <c r="F1456" s="53"/>
      <c r="G1456" s="106" t="s">
        <v>31</v>
      </c>
      <c r="H1456" s="106" t="s">
        <v>19</v>
      </c>
      <c r="I1456" s="106" t="s">
        <v>20</v>
      </c>
      <c r="J1456" s="106" t="s">
        <v>21</v>
      </c>
      <c r="K1456" s="106" t="s">
        <v>22</v>
      </c>
      <c r="L1456" s="106" t="s">
        <v>23</v>
      </c>
      <c r="M1456" s="106" t="s">
        <v>24</v>
      </c>
      <c r="N1456" s="106" t="s">
        <v>25</v>
      </c>
      <c r="O1456" s="106" t="s">
        <v>26</v>
      </c>
      <c r="P1456" s="106" t="s">
        <v>27</v>
      </c>
      <c r="Q1456" s="106" t="s">
        <v>28</v>
      </c>
      <c r="R1456" s="106" t="s">
        <v>29</v>
      </c>
      <c r="S1456" s="106" t="s">
        <v>76</v>
      </c>
      <c r="T1456" s="106" t="s">
        <v>184</v>
      </c>
      <c r="U1456" s="106" t="s">
        <v>301</v>
      </c>
      <c r="V1456" s="106" t="s">
        <v>302</v>
      </c>
      <c r="W1456" s="106" t="s">
        <v>576</v>
      </c>
      <c r="X1456" s="106" t="s">
        <v>303</v>
      </c>
      <c r="Y1456" s="106" t="s">
        <v>577</v>
      </c>
      <c r="Z1456" s="106" t="s">
        <v>304</v>
      </c>
      <c r="AA1456" s="106" t="s">
        <v>305</v>
      </c>
      <c r="AB1456" s="106" t="s">
        <v>306</v>
      </c>
      <c r="AC1456" s="106" t="s">
        <v>645</v>
      </c>
      <c r="AD1456" s="76"/>
      <c r="AE1456" s="79"/>
      <c r="AF1456" s="79"/>
      <c r="AG1456" s="79"/>
      <c r="AH1456" s="46">
        <f t="shared" si="117"/>
      </c>
      <c r="AI1456" s="29">
        <f t="shared" si="118"/>
      </c>
      <c r="AJ1456" s="30">
        <f t="shared" si="119"/>
      </c>
      <c r="AK1456" s="52"/>
    </row>
    <row r="1457" spans="1:37" ht="12.75">
      <c r="A1457" s="36">
        <v>10009259</v>
      </c>
      <c r="B1457" s="60" t="s">
        <v>274</v>
      </c>
      <c r="C1457" s="60" t="s">
        <v>1278</v>
      </c>
      <c r="D1457" s="27"/>
      <c r="E1457" s="36" t="s">
        <v>418</v>
      </c>
      <c r="F1457" s="72">
        <v>260</v>
      </c>
      <c r="G1457" s="53"/>
      <c r="H1457" s="53"/>
      <c r="I1457" s="53"/>
      <c r="J1457" s="53"/>
      <c r="K1457" s="27"/>
      <c r="L1457" s="27"/>
      <c r="M1457" s="27"/>
      <c r="N1457" s="27"/>
      <c r="O1457" s="27"/>
      <c r="P1457" s="27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76">
        <v>58</v>
      </c>
      <c r="AE1457" s="79">
        <v>58</v>
      </c>
      <c r="AF1457" s="79">
        <v>0</v>
      </c>
      <c r="AG1457" s="79">
        <f t="shared" si="115"/>
        <v>58</v>
      </c>
      <c r="AH1457" s="46">
        <f t="shared" si="117"/>
        <v>15080</v>
      </c>
      <c r="AI1457" s="29">
        <f t="shared" si="118"/>
        <v>0</v>
      </c>
      <c r="AJ1457" s="30">
        <f t="shared" si="119"/>
        <v>0</v>
      </c>
      <c r="AK1457" s="52">
        <f t="shared" si="116"/>
      </c>
    </row>
    <row r="1458" spans="1:37" ht="12.75">
      <c r="A1458" s="66" t="s">
        <v>49</v>
      </c>
      <c r="B1458" s="60"/>
      <c r="C1458" s="60"/>
      <c r="D1458" s="26"/>
      <c r="E1458" s="36" t="s">
        <v>418</v>
      </c>
      <c r="F1458" s="53"/>
      <c r="G1458" s="106" t="s">
        <v>31</v>
      </c>
      <c r="H1458" s="106" t="s">
        <v>19</v>
      </c>
      <c r="I1458" s="106" t="s">
        <v>20</v>
      </c>
      <c r="J1458" s="106" t="s">
        <v>21</v>
      </c>
      <c r="K1458" s="106" t="s">
        <v>22</v>
      </c>
      <c r="L1458" s="106" t="s">
        <v>23</v>
      </c>
      <c r="M1458" s="106" t="s">
        <v>24</v>
      </c>
      <c r="N1458" s="106" t="s">
        <v>25</v>
      </c>
      <c r="O1458" s="106" t="s">
        <v>26</v>
      </c>
      <c r="P1458" s="106" t="s">
        <v>27</v>
      </c>
      <c r="Q1458" s="106" t="s">
        <v>28</v>
      </c>
      <c r="R1458" s="106" t="s">
        <v>29</v>
      </c>
      <c r="S1458" s="106" t="s">
        <v>76</v>
      </c>
      <c r="T1458" s="106" t="s">
        <v>184</v>
      </c>
      <c r="U1458" s="106" t="s">
        <v>301</v>
      </c>
      <c r="V1458" s="106" t="s">
        <v>302</v>
      </c>
      <c r="W1458" s="106" t="s">
        <v>576</v>
      </c>
      <c r="X1458" s="106" t="s">
        <v>303</v>
      </c>
      <c r="Y1458" s="106" t="s">
        <v>577</v>
      </c>
      <c r="Z1458" s="106" t="s">
        <v>304</v>
      </c>
      <c r="AA1458" s="106" t="s">
        <v>305</v>
      </c>
      <c r="AB1458" s="106" t="s">
        <v>306</v>
      </c>
      <c r="AC1458" s="106" t="s">
        <v>645</v>
      </c>
      <c r="AD1458" s="76"/>
      <c r="AE1458" s="79"/>
      <c r="AF1458" s="79"/>
      <c r="AG1458" s="79"/>
      <c r="AH1458" s="46">
        <f t="shared" si="117"/>
      </c>
      <c r="AI1458" s="29">
        <f t="shared" si="118"/>
      </c>
      <c r="AJ1458" s="30">
        <f t="shared" si="119"/>
      </c>
      <c r="AK1458" s="52"/>
    </row>
    <row r="1459" spans="1:37" ht="12.75">
      <c r="A1459" s="36">
        <v>10427673</v>
      </c>
      <c r="B1459" s="60" t="s">
        <v>49</v>
      </c>
      <c r="C1459" s="60" t="s">
        <v>457</v>
      </c>
      <c r="D1459" s="27"/>
      <c r="E1459" s="36" t="s">
        <v>418</v>
      </c>
      <c r="F1459" s="31">
        <v>460</v>
      </c>
      <c r="G1459" s="53"/>
      <c r="H1459" s="53"/>
      <c r="I1459" s="53"/>
      <c r="J1459" s="27"/>
      <c r="K1459" s="27"/>
      <c r="L1459" s="27"/>
      <c r="M1459" s="27"/>
      <c r="N1459" s="27"/>
      <c r="O1459" s="27"/>
      <c r="P1459" s="27"/>
      <c r="Q1459" s="27"/>
      <c r="R1459" s="27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76">
        <v>35</v>
      </c>
      <c r="AE1459" s="79">
        <v>35</v>
      </c>
      <c r="AF1459" s="79">
        <v>0</v>
      </c>
      <c r="AG1459" s="79">
        <f t="shared" si="115"/>
        <v>35</v>
      </c>
      <c r="AH1459" s="46">
        <f t="shared" si="117"/>
        <v>16100</v>
      </c>
      <c r="AI1459" s="29">
        <f t="shared" si="118"/>
        <v>0</v>
      </c>
      <c r="AJ1459" s="30">
        <f t="shared" si="119"/>
        <v>0</v>
      </c>
      <c r="AK1459" s="52">
        <f t="shared" si="116"/>
      </c>
    </row>
    <row r="1460" spans="1:37" ht="12.75">
      <c r="A1460" s="36">
        <v>10427672</v>
      </c>
      <c r="B1460" s="60" t="s">
        <v>49</v>
      </c>
      <c r="C1460" s="60" t="s">
        <v>457</v>
      </c>
      <c r="D1460" s="27"/>
      <c r="E1460" s="36" t="s">
        <v>418</v>
      </c>
      <c r="F1460" s="72">
        <v>260</v>
      </c>
      <c r="G1460" s="53"/>
      <c r="H1460" s="53"/>
      <c r="I1460" s="53"/>
      <c r="J1460" s="27"/>
      <c r="K1460" s="27"/>
      <c r="L1460" s="27"/>
      <c r="M1460" s="27"/>
      <c r="N1460" s="27"/>
      <c r="O1460" s="27"/>
      <c r="P1460" s="27"/>
      <c r="Q1460" s="27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76">
        <v>49</v>
      </c>
      <c r="AE1460" s="79">
        <v>49</v>
      </c>
      <c r="AF1460" s="79">
        <v>0</v>
      </c>
      <c r="AG1460" s="79">
        <f t="shared" si="115"/>
        <v>49</v>
      </c>
      <c r="AH1460" s="46">
        <f t="shared" si="117"/>
        <v>12740</v>
      </c>
      <c r="AI1460" s="29">
        <f t="shared" si="118"/>
        <v>0</v>
      </c>
      <c r="AJ1460" s="30">
        <f t="shared" si="119"/>
        <v>0</v>
      </c>
      <c r="AK1460" s="52">
        <f t="shared" si="116"/>
      </c>
    </row>
    <row r="1461" spans="1:37" ht="12.75">
      <c r="A1461" s="66" t="s">
        <v>275</v>
      </c>
      <c r="B1461" s="60"/>
      <c r="C1461" s="60"/>
      <c r="D1461" s="26"/>
      <c r="E1461" s="36" t="s">
        <v>418</v>
      </c>
      <c r="F1461" s="53"/>
      <c r="G1461" s="106" t="s">
        <v>31</v>
      </c>
      <c r="H1461" s="106" t="s">
        <v>19</v>
      </c>
      <c r="I1461" s="106" t="s">
        <v>20</v>
      </c>
      <c r="J1461" s="106" t="s">
        <v>21</v>
      </c>
      <c r="K1461" s="106" t="s">
        <v>22</v>
      </c>
      <c r="L1461" s="106" t="s">
        <v>23</v>
      </c>
      <c r="M1461" s="106" t="s">
        <v>24</v>
      </c>
      <c r="N1461" s="106" t="s">
        <v>25</v>
      </c>
      <c r="O1461" s="106" t="s">
        <v>26</v>
      </c>
      <c r="P1461" s="106" t="s">
        <v>27</v>
      </c>
      <c r="Q1461" s="106" t="s">
        <v>28</v>
      </c>
      <c r="R1461" s="106" t="s">
        <v>29</v>
      </c>
      <c r="S1461" s="106" t="s">
        <v>76</v>
      </c>
      <c r="T1461" s="106" t="s">
        <v>184</v>
      </c>
      <c r="U1461" s="106" t="s">
        <v>301</v>
      </c>
      <c r="V1461" s="106" t="s">
        <v>302</v>
      </c>
      <c r="W1461" s="106" t="s">
        <v>576</v>
      </c>
      <c r="X1461" s="106" t="s">
        <v>303</v>
      </c>
      <c r="Y1461" s="106" t="s">
        <v>577</v>
      </c>
      <c r="Z1461" s="106" t="s">
        <v>304</v>
      </c>
      <c r="AA1461" s="106" t="s">
        <v>305</v>
      </c>
      <c r="AB1461" s="106" t="s">
        <v>306</v>
      </c>
      <c r="AC1461" s="106" t="s">
        <v>645</v>
      </c>
      <c r="AD1461" s="76"/>
      <c r="AE1461" s="79"/>
      <c r="AF1461" s="79"/>
      <c r="AG1461" s="79"/>
      <c r="AH1461" s="46">
        <f t="shared" si="117"/>
      </c>
      <c r="AI1461" s="29">
        <f t="shared" si="118"/>
      </c>
      <c r="AJ1461" s="30">
        <f t="shared" si="119"/>
      </c>
      <c r="AK1461" s="52"/>
    </row>
    <row r="1462" spans="1:37" ht="12.75">
      <c r="A1462" s="97">
        <v>10008604</v>
      </c>
      <c r="B1462" s="60" t="s">
        <v>275</v>
      </c>
      <c r="C1462" s="60" t="s">
        <v>1770</v>
      </c>
      <c r="D1462" s="86"/>
      <c r="E1462" s="36" t="s">
        <v>418</v>
      </c>
      <c r="F1462" s="72">
        <v>260</v>
      </c>
      <c r="G1462" s="53"/>
      <c r="H1462" s="53"/>
      <c r="I1462" s="53"/>
      <c r="J1462" s="53"/>
      <c r="K1462" s="27"/>
      <c r="L1462" s="27"/>
      <c r="M1462" s="27"/>
      <c r="N1462" s="27"/>
      <c r="O1462" s="27"/>
      <c r="P1462" s="27"/>
      <c r="Q1462" s="27"/>
      <c r="R1462" s="27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75">
        <v>250</v>
      </c>
      <c r="AE1462" s="79">
        <v>250</v>
      </c>
      <c r="AF1462" s="79">
        <v>0</v>
      </c>
      <c r="AG1462" s="79">
        <f t="shared" si="115"/>
        <v>250</v>
      </c>
      <c r="AH1462" s="46">
        <f t="shared" si="117"/>
        <v>65000</v>
      </c>
      <c r="AI1462" s="29">
        <f t="shared" si="118"/>
        <v>0</v>
      </c>
      <c r="AJ1462" s="30">
        <f t="shared" si="119"/>
        <v>0</v>
      </c>
      <c r="AK1462" s="52">
        <f t="shared" si="116"/>
      </c>
    </row>
    <row r="1463" spans="1:37" ht="12.75">
      <c r="A1463" s="93">
        <v>10008593</v>
      </c>
      <c r="B1463" s="60" t="s">
        <v>275</v>
      </c>
      <c r="C1463" s="60" t="s">
        <v>875</v>
      </c>
      <c r="D1463" s="62"/>
      <c r="E1463" s="36" t="s">
        <v>418</v>
      </c>
      <c r="F1463" s="72">
        <v>260</v>
      </c>
      <c r="G1463" s="53"/>
      <c r="H1463" s="53"/>
      <c r="I1463" s="53"/>
      <c r="J1463" s="53"/>
      <c r="K1463" s="53"/>
      <c r="L1463" s="27"/>
      <c r="M1463" s="27"/>
      <c r="N1463" s="27"/>
      <c r="O1463" s="27"/>
      <c r="P1463" s="27"/>
      <c r="Q1463" s="27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76">
        <v>103</v>
      </c>
      <c r="AE1463" s="79">
        <v>103</v>
      </c>
      <c r="AF1463" s="79">
        <v>0</v>
      </c>
      <c r="AG1463" s="79">
        <f t="shared" si="115"/>
        <v>103</v>
      </c>
      <c r="AH1463" s="46">
        <f t="shared" si="117"/>
        <v>26780</v>
      </c>
      <c r="AI1463" s="29">
        <f t="shared" si="118"/>
        <v>0</v>
      </c>
      <c r="AJ1463" s="30">
        <f t="shared" si="119"/>
        <v>0</v>
      </c>
      <c r="AK1463" s="52">
        <f t="shared" si="116"/>
      </c>
    </row>
    <row r="1464" spans="1:37" ht="12.75">
      <c r="A1464" s="36">
        <v>10008601</v>
      </c>
      <c r="B1464" s="60" t="s">
        <v>275</v>
      </c>
      <c r="C1464" s="60" t="s">
        <v>276</v>
      </c>
      <c r="D1464" s="27"/>
      <c r="E1464" s="36" t="s">
        <v>418</v>
      </c>
      <c r="F1464" s="72">
        <v>260</v>
      </c>
      <c r="G1464" s="53"/>
      <c r="H1464" s="53"/>
      <c r="I1464" s="53"/>
      <c r="J1464" s="53"/>
      <c r="K1464" s="53"/>
      <c r="L1464" s="27"/>
      <c r="M1464" s="27"/>
      <c r="N1464" s="27"/>
      <c r="O1464" s="27"/>
      <c r="P1464" s="27"/>
      <c r="Q1464" s="27"/>
      <c r="R1464" s="27"/>
      <c r="S1464" s="27"/>
      <c r="T1464" s="27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76">
        <v>46</v>
      </c>
      <c r="AE1464" s="79">
        <v>46</v>
      </c>
      <c r="AF1464" s="79">
        <v>0</v>
      </c>
      <c r="AG1464" s="79">
        <f t="shared" si="115"/>
        <v>46</v>
      </c>
      <c r="AH1464" s="46">
        <f t="shared" si="117"/>
        <v>11960</v>
      </c>
      <c r="AI1464" s="29">
        <f t="shared" si="118"/>
        <v>0</v>
      </c>
      <c r="AJ1464" s="30">
        <f t="shared" si="119"/>
        <v>0</v>
      </c>
      <c r="AK1464" s="52">
        <f t="shared" si="116"/>
      </c>
    </row>
    <row r="1465" spans="1:37" ht="12.75">
      <c r="A1465" s="66" t="s">
        <v>277</v>
      </c>
      <c r="B1465" s="60"/>
      <c r="C1465" s="60"/>
      <c r="D1465" s="26"/>
      <c r="E1465" s="36" t="s">
        <v>418</v>
      </c>
      <c r="F1465" s="53"/>
      <c r="G1465" s="106" t="s">
        <v>31</v>
      </c>
      <c r="H1465" s="106" t="s">
        <v>19</v>
      </c>
      <c r="I1465" s="106" t="s">
        <v>20</v>
      </c>
      <c r="J1465" s="106" t="s">
        <v>21</v>
      </c>
      <c r="K1465" s="106" t="s">
        <v>22</v>
      </c>
      <c r="L1465" s="106" t="s">
        <v>23</v>
      </c>
      <c r="M1465" s="106" t="s">
        <v>24</v>
      </c>
      <c r="N1465" s="106" t="s">
        <v>25</v>
      </c>
      <c r="O1465" s="106" t="s">
        <v>26</v>
      </c>
      <c r="P1465" s="106" t="s">
        <v>27</v>
      </c>
      <c r="Q1465" s="106" t="s">
        <v>28</v>
      </c>
      <c r="R1465" s="106" t="s">
        <v>29</v>
      </c>
      <c r="S1465" s="106" t="s">
        <v>76</v>
      </c>
      <c r="T1465" s="106" t="s">
        <v>184</v>
      </c>
      <c r="U1465" s="106" t="s">
        <v>301</v>
      </c>
      <c r="V1465" s="106" t="s">
        <v>302</v>
      </c>
      <c r="W1465" s="106" t="s">
        <v>576</v>
      </c>
      <c r="X1465" s="106" t="s">
        <v>303</v>
      </c>
      <c r="Y1465" s="106" t="s">
        <v>577</v>
      </c>
      <c r="Z1465" s="106" t="s">
        <v>304</v>
      </c>
      <c r="AA1465" s="106" t="s">
        <v>305</v>
      </c>
      <c r="AB1465" s="106" t="s">
        <v>306</v>
      </c>
      <c r="AC1465" s="106" t="s">
        <v>645</v>
      </c>
      <c r="AD1465" s="76"/>
      <c r="AE1465" s="79"/>
      <c r="AF1465" s="79"/>
      <c r="AG1465" s="79"/>
      <c r="AH1465" s="46">
        <f t="shared" si="117"/>
      </c>
      <c r="AI1465" s="29">
        <f t="shared" si="118"/>
      </c>
      <c r="AJ1465" s="30">
        <f t="shared" si="119"/>
      </c>
      <c r="AK1465" s="52"/>
    </row>
    <row r="1466" spans="1:37" ht="12.75">
      <c r="A1466" s="93">
        <v>11158324</v>
      </c>
      <c r="B1466" s="60" t="s">
        <v>277</v>
      </c>
      <c r="C1466" s="60" t="s">
        <v>278</v>
      </c>
      <c r="D1466" s="82" t="s">
        <v>1314</v>
      </c>
      <c r="E1466" s="36" t="s">
        <v>418</v>
      </c>
      <c r="F1466" s="31">
        <v>420</v>
      </c>
      <c r="G1466" s="53"/>
      <c r="H1466" s="53"/>
      <c r="I1466" s="53"/>
      <c r="J1466" s="53"/>
      <c r="K1466" s="27"/>
      <c r="L1466" s="27"/>
      <c r="M1466" s="27"/>
      <c r="N1466" s="27"/>
      <c r="O1466" s="27"/>
      <c r="P1466" s="27"/>
      <c r="Q1466" s="27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75">
        <v>33</v>
      </c>
      <c r="AE1466" s="79">
        <v>33</v>
      </c>
      <c r="AF1466" s="79">
        <v>0</v>
      </c>
      <c r="AG1466" s="79">
        <f aca="true" t="shared" si="120" ref="AG1466:AG1526">AE1466*(1-$AH$16)+AF1466</f>
        <v>33</v>
      </c>
      <c r="AH1466" s="46">
        <f t="shared" si="117"/>
        <v>13860</v>
      </c>
      <c r="AI1466" s="29">
        <f t="shared" si="118"/>
        <v>0</v>
      </c>
      <c r="AJ1466" s="30">
        <f t="shared" si="119"/>
        <v>0</v>
      </c>
      <c r="AK1466" s="52">
        <f aca="true" t="shared" si="121" ref="AK1466:AK1526">IF(AI1466=0,"",F1466*AI1466)</f>
      </c>
    </row>
    <row r="1467" spans="1:37" ht="12.75">
      <c r="A1467" s="93">
        <v>11158323</v>
      </c>
      <c r="B1467" s="60" t="s">
        <v>277</v>
      </c>
      <c r="C1467" s="60" t="s">
        <v>278</v>
      </c>
      <c r="D1467" s="82" t="s">
        <v>1314</v>
      </c>
      <c r="E1467" s="36" t="s">
        <v>418</v>
      </c>
      <c r="F1467" s="72">
        <v>260</v>
      </c>
      <c r="G1467" s="53"/>
      <c r="H1467" s="53"/>
      <c r="I1467" s="27"/>
      <c r="J1467" s="27"/>
      <c r="K1467" s="27"/>
      <c r="L1467" s="27"/>
      <c r="M1467" s="27"/>
      <c r="N1467" s="27"/>
      <c r="O1467" s="27"/>
      <c r="P1467" s="27"/>
      <c r="Q1467" s="27"/>
      <c r="R1467" s="53"/>
      <c r="S1467" s="27"/>
      <c r="T1467" s="27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75">
        <v>43</v>
      </c>
      <c r="AE1467" s="79">
        <v>43</v>
      </c>
      <c r="AF1467" s="79">
        <v>0</v>
      </c>
      <c r="AG1467" s="79">
        <f t="shared" si="120"/>
        <v>43</v>
      </c>
      <c r="AH1467" s="46">
        <f t="shared" si="117"/>
        <v>11180</v>
      </c>
      <c r="AI1467" s="29">
        <f t="shared" si="118"/>
        <v>0</v>
      </c>
      <c r="AJ1467" s="30">
        <f t="shared" si="119"/>
        <v>0</v>
      </c>
      <c r="AK1467" s="52">
        <f t="shared" si="121"/>
      </c>
    </row>
    <row r="1468" spans="1:37" ht="12.75">
      <c r="A1468" s="93">
        <v>10847596</v>
      </c>
      <c r="B1468" s="60" t="s">
        <v>277</v>
      </c>
      <c r="C1468" s="60" t="s">
        <v>876</v>
      </c>
      <c r="D1468" s="62"/>
      <c r="E1468" s="36" t="s">
        <v>418</v>
      </c>
      <c r="F1468" s="72">
        <v>260</v>
      </c>
      <c r="G1468" s="53"/>
      <c r="H1468" s="53"/>
      <c r="I1468" s="53"/>
      <c r="J1468" s="27"/>
      <c r="K1468" s="27"/>
      <c r="L1468" s="27"/>
      <c r="M1468" s="27"/>
      <c r="N1468" s="27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76">
        <v>173</v>
      </c>
      <c r="AE1468" s="79">
        <v>173</v>
      </c>
      <c r="AF1468" s="79">
        <v>0</v>
      </c>
      <c r="AG1468" s="79">
        <f t="shared" si="120"/>
        <v>173</v>
      </c>
      <c r="AH1468" s="46">
        <f t="shared" si="117"/>
        <v>44980</v>
      </c>
      <c r="AI1468" s="29">
        <f t="shared" si="118"/>
        <v>0</v>
      </c>
      <c r="AJ1468" s="30">
        <f t="shared" si="119"/>
        <v>0</v>
      </c>
      <c r="AK1468" s="52">
        <f t="shared" si="121"/>
      </c>
    </row>
    <row r="1469" spans="1:37" ht="12.75">
      <c r="A1469" s="66" t="s">
        <v>279</v>
      </c>
      <c r="B1469" s="60"/>
      <c r="C1469" s="60"/>
      <c r="D1469" s="26"/>
      <c r="E1469" s="36" t="s">
        <v>418</v>
      </c>
      <c r="F1469" s="53"/>
      <c r="G1469" s="106" t="s">
        <v>31</v>
      </c>
      <c r="H1469" s="106" t="s">
        <v>19</v>
      </c>
      <c r="I1469" s="106" t="s">
        <v>20</v>
      </c>
      <c r="J1469" s="106" t="s">
        <v>21</v>
      </c>
      <c r="K1469" s="106" t="s">
        <v>22</v>
      </c>
      <c r="L1469" s="106" t="s">
        <v>23</v>
      </c>
      <c r="M1469" s="106" t="s">
        <v>24</v>
      </c>
      <c r="N1469" s="106" t="s">
        <v>25</v>
      </c>
      <c r="O1469" s="106" t="s">
        <v>26</v>
      </c>
      <c r="P1469" s="106" t="s">
        <v>27</v>
      </c>
      <c r="Q1469" s="106" t="s">
        <v>28</v>
      </c>
      <c r="R1469" s="106" t="s">
        <v>29</v>
      </c>
      <c r="S1469" s="106" t="s">
        <v>76</v>
      </c>
      <c r="T1469" s="106" t="s">
        <v>184</v>
      </c>
      <c r="U1469" s="106" t="s">
        <v>301</v>
      </c>
      <c r="V1469" s="106" t="s">
        <v>302</v>
      </c>
      <c r="W1469" s="106" t="s">
        <v>576</v>
      </c>
      <c r="X1469" s="106" t="s">
        <v>303</v>
      </c>
      <c r="Y1469" s="106" t="s">
        <v>577</v>
      </c>
      <c r="Z1469" s="106" t="s">
        <v>304</v>
      </c>
      <c r="AA1469" s="106" t="s">
        <v>305</v>
      </c>
      <c r="AB1469" s="106" t="s">
        <v>306</v>
      </c>
      <c r="AC1469" s="106" t="s">
        <v>645</v>
      </c>
      <c r="AD1469" s="76"/>
      <c r="AE1469" s="79"/>
      <c r="AF1469" s="79"/>
      <c r="AG1469" s="79"/>
      <c r="AH1469" s="46">
        <f t="shared" si="117"/>
      </c>
      <c r="AI1469" s="29">
        <f t="shared" si="118"/>
      </c>
      <c r="AJ1469" s="30">
        <f t="shared" si="119"/>
      </c>
      <c r="AK1469" s="52"/>
    </row>
    <row r="1470" spans="1:37" ht="12.75">
      <c r="A1470" s="93">
        <v>11099231</v>
      </c>
      <c r="B1470" s="60" t="s">
        <v>279</v>
      </c>
      <c r="C1470" s="60" t="s">
        <v>1842</v>
      </c>
      <c r="D1470" s="82" t="s">
        <v>1314</v>
      </c>
      <c r="E1470" s="36" t="s">
        <v>418</v>
      </c>
      <c r="F1470" s="27">
        <v>420</v>
      </c>
      <c r="G1470" s="53"/>
      <c r="H1470" s="53"/>
      <c r="I1470" s="53"/>
      <c r="J1470" s="27"/>
      <c r="K1470" s="27"/>
      <c r="L1470" s="27"/>
      <c r="M1470" s="27"/>
      <c r="N1470" s="27"/>
      <c r="O1470" s="27"/>
      <c r="P1470" s="27"/>
      <c r="Q1470" s="27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76">
        <v>35</v>
      </c>
      <c r="AE1470" s="79">
        <v>35</v>
      </c>
      <c r="AF1470" s="79">
        <v>0</v>
      </c>
      <c r="AG1470" s="79">
        <f t="shared" si="120"/>
        <v>35</v>
      </c>
      <c r="AH1470" s="46">
        <f t="shared" si="117"/>
        <v>14700</v>
      </c>
      <c r="AI1470" s="29">
        <f t="shared" si="118"/>
        <v>0</v>
      </c>
      <c r="AJ1470" s="30">
        <f t="shared" si="119"/>
        <v>0</v>
      </c>
      <c r="AK1470" s="52">
        <f t="shared" si="121"/>
      </c>
    </row>
    <row r="1471" spans="1:37" ht="12.75">
      <c r="A1471" s="93">
        <v>11081852</v>
      </c>
      <c r="B1471" s="60" t="s">
        <v>279</v>
      </c>
      <c r="C1471" s="60" t="s">
        <v>1843</v>
      </c>
      <c r="D1471" s="82" t="s">
        <v>1314</v>
      </c>
      <c r="E1471" s="36" t="s">
        <v>418</v>
      </c>
      <c r="F1471" s="27">
        <v>420</v>
      </c>
      <c r="G1471" s="53"/>
      <c r="H1471" s="53"/>
      <c r="I1471" s="53"/>
      <c r="J1471" s="27"/>
      <c r="K1471" s="27"/>
      <c r="L1471" s="27"/>
      <c r="M1471" s="27"/>
      <c r="N1471" s="27"/>
      <c r="O1471" s="27"/>
      <c r="P1471" s="27"/>
      <c r="Q1471" s="27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76">
        <v>29</v>
      </c>
      <c r="AE1471" s="79">
        <v>29</v>
      </c>
      <c r="AF1471" s="79">
        <v>0</v>
      </c>
      <c r="AG1471" s="79">
        <f t="shared" si="120"/>
        <v>29</v>
      </c>
      <c r="AH1471" s="46">
        <f t="shared" si="117"/>
        <v>12180</v>
      </c>
      <c r="AI1471" s="29">
        <f t="shared" si="118"/>
        <v>0</v>
      </c>
      <c r="AJ1471" s="30">
        <f t="shared" si="119"/>
        <v>0</v>
      </c>
      <c r="AK1471" s="52">
        <f t="shared" si="121"/>
      </c>
    </row>
    <row r="1472" spans="1:37" ht="12.75">
      <c r="A1472" s="93">
        <v>10950633</v>
      </c>
      <c r="B1472" s="60" t="s">
        <v>279</v>
      </c>
      <c r="C1472" s="60" t="s">
        <v>1844</v>
      </c>
      <c r="D1472" s="82" t="s">
        <v>1314</v>
      </c>
      <c r="E1472" s="36" t="s">
        <v>418</v>
      </c>
      <c r="F1472" s="27">
        <v>420</v>
      </c>
      <c r="G1472" s="53"/>
      <c r="H1472" s="53"/>
      <c r="I1472" s="53"/>
      <c r="J1472" s="27"/>
      <c r="K1472" s="27"/>
      <c r="L1472" s="27"/>
      <c r="M1472" s="27"/>
      <c r="N1472" s="27"/>
      <c r="O1472" s="27"/>
      <c r="P1472" s="27"/>
      <c r="Q1472" s="27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76">
        <v>29</v>
      </c>
      <c r="AE1472" s="79">
        <v>29</v>
      </c>
      <c r="AF1472" s="79">
        <v>0</v>
      </c>
      <c r="AG1472" s="79">
        <f t="shared" si="120"/>
        <v>29</v>
      </c>
      <c r="AH1472" s="46">
        <f t="shared" si="117"/>
        <v>12180</v>
      </c>
      <c r="AI1472" s="29">
        <f t="shared" si="118"/>
        <v>0</v>
      </c>
      <c r="AJ1472" s="30">
        <f t="shared" si="119"/>
        <v>0</v>
      </c>
      <c r="AK1472" s="52">
        <f t="shared" si="121"/>
      </c>
    </row>
    <row r="1473" spans="1:37" ht="12.75">
      <c r="A1473" s="93">
        <v>11081854</v>
      </c>
      <c r="B1473" s="60" t="s">
        <v>279</v>
      </c>
      <c r="C1473" s="60" t="s">
        <v>1845</v>
      </c>
      <c r="D1473" s="82" t="s">
        <v>1314</v>
      </c>
      <c r="E1473" s="36" t="s">
        <v>418</v>
      </c>
      <c r="F1473" s="27">
        <v>420</v>
      </c>
      <c r="G1473" s="53"/>
      <c r="H1473" s="53"/>
      <c r="I1473" s="53"/>
      <c r="J1473" s="27"/>
      <c r="K1473" s="27"/>
      <c r="L1473" s="27"/>
      <c r="M1473" s="27"/>
      <c r="N1473" s="27"/>
      <c r="O1473" s="27"/>
      <c r="P1473" s="27"/>
      <c r="Q1473" s="27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76">
        <v>29</v>
      </c>
      <c r="AE1473" s="79">
        <v>29</v>
      </c>
      <c r="AF1473" s="79">
        <v>0</v>
      </c>
      <c r="AG1473" s="79">
        <f t="shared" si="120"/>
        <v>29</v>
      </c>
      <c r="AH1473" s="46">
        <f t="shared" si="117"/>
        <v>12180</v>
      </c>
      <c r="AI1473" s="29">
        <f t="shared" si="118"/>
        <v>0</v>
      </c>
      <c r="AJ1473" s="30">
        <f t="shared" si="119"/>
        <v>0</v>
      </c>
      <c r="AK1473" s="52">
        <f t="shared" si="121"/>
      </c>
    </row>
    <row r="1474" spans="1:37" ht="12.75">
      <c r="A1474" s="93">
        <v>11081850</v>
      </c>
      <c r="B1474" s="60" t="s">
        <v>279</v>
      </c>
      <c r="C1474" s="60" t="s">
        <v>1846</v>
      </c>
      <c r="D1474" s="82" t="s">
        <v>1314</v>
      </c>
      <c r="E1474" s="36" t="s">
        <v>418</v>
      </c>
      <c r="F1474" s="27">
        <v>420</v>
      </c>
      <c r="G1474" s="53"/>
      <c r="H1474" s="53"/>
      <c r="I1474" s="53"/>
      <c r="J1474" s="27"/>
      <c r="K1474" s="27"/>
      <c r="L1474" s="27"/>
      <c r="M1474" s="27"/>
      <c r="N1474" s="27"/>
      <c r="O1474" s="27"/>
      <c r="P1474" s="27"/>
      <c r="Q1474" s="27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76">
        <v>29</v>
      </c>
      <c r="AE1474" s="79">
        <v>29</v>
      </c>
      <c r="AF1474" s="79">
        <v>0</v>
      </c>
      <c r="AG1474" s="79">
        <f t="shared" si="120"/>
        <v>29</v>
      </c>
      <c r="AH1474" s="46">
        <f t="shared" si="117"/>
        <v>12180</v>
      </c>
      <c r="AI1474" s="29">
        <f t="shared" si="118"/>
        <v>0</v>
      </c>
      <c r="AJ1474" s="30">
        <f t="shared" si="119"/>
        <v>0</v>
      </c>
      <c r="AK1474" s="52">
        <f t="shared" si="121"/>
      </c>
    </row>
    <row r="1475" spans="1:37" ht="12.75">
      <c r="A1475" s="36">
        <v>10009690</v>
      </c>
      <c r="B1475" s="60" t="s">
        <v>279</v>
      </c>
      <c r="C1475" s="60" t="s">
        <v>280</v>
      </c>
      <c r="D1475" s="27"/>
      <c r="E1475" s="36" t="s">
        <v>418</v>
      </c>
      <c r="F1475" s="27">
        <v>420</v>
      </c>
      <c r="G1475" s="53"/>
      <c r="H1475" s="53"/>
      <c r="I1475" s="53"/>
      <c r="J1475" s="27"/>
      <c r="K1475" s="27"/>
      <c r="L1475" s="27"/>
      <c r="M1475" s="27"/>
      <c r="N1475" s="27"/>
      <c r="O1475" s="27"/>
      <c r="P1475" s="27"/>
      <c r="Q1475" s="27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76">
        <v>29</v>
      </c>
      <c r="AE1475" s="79">
        <v>29</v>
      </c>
      <c r="AF1475" s="79">
        <v>0</v>
      </c>
      <c r="AG1475" s="79">
        <f t="shared" si="120"/>
        <v>29</v>
      </c>
      <c r="AH1475" s="46">
        <f t="shared" si="117"/>
        <v>12180</v>
      </c>
      <c r="AI1475" s="29">
        <f t="shared" si="118"/>
        <v>0</v>
      </c>
      <c r="AJ1475" s="30">
        <f t="shared" si="119"/>
        <v>0</v>
      </c>
      <c r="AK1475" s="52">
        <f t="shared" si="121"/>
      </c>
    </row>
    <row r="1476" spans="1:37" ht="12.75">
      <c r="A1476" s="93">
        <v>11099230</v>
      </c>
      <c r="B1476" s="60" t="s">
        <v>279</v>
      </c>
      <c r="C1476" s="60" t="s">
        <v>1842</v>
      </c>
      <c r="D1476" s="82" t="s">
        <v>1314</v>
      </c>
      <c r="E1476" s="36" t="s">
        <v>418</v>
      </c>
      <c r="F1476" s="72">
        <v>260</v>
      </c>
      <c r="G1476" s="53"/>
      <c r="H1476" s="53"/>
      <c r="I1476" s="53"/>
      <c r="J1476" s="27"/>
      <c r="K1476" s="27"/>
      <c r="L1476" s="27"/>
      <c r="M1476" s="27"/>
      <c r="N1476" s="27"/>
      <c r="O1476" s="27"/>
      <c r="P1476" s="27"/>
      <c r="Q1476" s="27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76">
        <v>45</v>
      </c>
      <c r="AE1476" s="79">
        <v>45</v>
      </c>
      <c r="AF1476" s="79">
        <v>0</v>
      </c>
      <c r="AG1476" s="79">
        <f t="shared" si="120"/>
        <v>45</v>
      </c>
      <c r="AH1476" s="46">
        <f t="shared" si="117"/>
        <v>11700</v>
      </c>
      <c r="AI1476" s="29">
        <f t="shared" si="118"/>
        <v>0</v>
      </c>
      <c r="AJ1476" s="30">
        <f t="shared" si="119"/>
        <v>0</v>
      </c>
      <c r="AK1476" s="52">
        <f t="shared" si="121"/>
      </c>
    </row>
    <row r="1477" spans="1:37" ht="12.75">
      <c r="A1477" s="93">
        <v>11081851</v>
      </c>
      <c r="B1477" s="60" t="s">
        <v>279</v>
      </c>
      <c r="C1477" s="60" t="s">
        <v>1843</v>
      </c>
      <c r="D1477" s="82" t="s">
        <v>1314</v>
      </c>
      <c r="E1477" s="36" t="s">
        <v>418</v>
      </c>
      <c r="F1477" s="72">
        <v>260</v>
      </c>
      <c r="G1477" s="53"/>
      <c r="H1477" s="53"/>
      <c r="I1477" s="53"/>
      <c r="J1477" s="27"/>
      <c r="K1477" s="27"/>
      <c r="L1477" s="27"/>
      <c r="M1477" s="27"/>
      <c r="N1477" s="27"/>
      <c r="O1477" s="27"/>
      <c r="P1477" s="27"/>
      <c r="Q1477" s="27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76">
        <v>36</v>
      </c>
      <c r="AE1477" s="79">
        <v>36</v>
      </c>
      <c r="AF1477" s="79">
        <v>0</v>
      </c>
      <c r="AG1477" s="79">
        <f t="shared" si="120"/>
        <v>36</v>
      </c>
      <c r="AH1477" s="46">
        <f t="shared" si="117"/>
        <v>9360</v>
      </c>
      <c r="AI1477" s="29">
        <f t="shared" si="118"/>
        <v>0</v>
      </c>
      <c r="AJ1477" s="30">
        <f t="shared" si="119"/>
        <v>0</v>
      </c>
      <c r="AK1477" s="52">
        <f t="shared" si="121"/>
      </c>
    </row>
    <row r="1478" spans="1:37" ht="12.75">
      <c r="A1478" s="93">
        <v>10950632</v>
      </c>
      <c r="B1478" s="60" t="s">
        <v>279</v>
      </c>
      <c r="C1478" s="60" t="s">
        <v>1844</v>
      </c>
      <c r="D1478" s="82" t="s">
        <v>1314</v>
      </c>
      <c r="E1478" s="36" t="s">
        <v>418</v>
      </c>
      <c r="F1478" s="72">
        <v>260</v>
      </c>
      <c r="G1478" s="53"/>
      <c r="H1478" s="53"/>
      <c r="I1478" s="53"/>
      <c r="J1478" s="27"/>
      <c r="K1478" s="27"/>
      <c r="L1478" s="27"/>
      <c r="M1478" s="27"/>
      <c r="N1478" s="27"/>
      <c r="O1478" s="27"/>
      <c r="P1478" s="27"/>
      <c r="Q1478" s="27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76">
        <v>36</v>
      </c>
      <c r="AE1478" s="79">
        <v>36</v>
      </c>
      <c r="AF1478" s="79">
        <v>0</v>
      </c>
      <c r="AG1478" s="79">
        <f t="shared" si="120"/>
        <v>36</v>
      </c>
      <c r="AH1478" s="46">
        <f t="shared" si="117"/>
        <v>9360</v>
      </c>
      <c r="AI1478" s="29">
        <f t="shared" si="118"/>
        <v>0</v>
      </c>
      <c r="AJ1478" s="30">
        <f t="shared" si="119"/>
        <v>0</v>
      </c>
      <c r="AK1478" s="52">
        <f t="shared" si="121"/>
      </c>
    </row>
    <row r="1479" spans="1:37" ht="12.75">
      <c r="A1479" s="93">
        <v>11081853</v>
      </c>
      <c r="B1479" s="60" t="s">
        <v>279</v>
      </c>
      <c r="C1479" s="60" t="s">
        <v>1845</v>
      </c>
      <c r="D1479" s="82" t="s">
        <v>1314</v>
      </c>
      <c r="E1479" s="36" t="s">
        <v>418</v>
      </c>
      <c r="F1479" s="72">
        <v>260</v>
      </c>
      <c r="G1479" s="53"/>
      <c r="H1479" s="53"/>
      <c r="I1479" s="53"/>
      <c r="J1479" s="27"/>
      <c r="K1479" s="27"/>
      <c r="L1479" s="27"/>
      <c r="M1479" s="27"/>
      <c r="N1479" s="27"/>
      <c r="O1479" s="27"/>
      <c r="P1479" s="27"/>
      <c r="Q1479" s="27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76">
        <v>36</v>
      </c>
      <c r="AE1479" s="79">
        <v>36</v>
      </c>
      <c r="AF1479" s="79">
        <v>0</v>
      </c>
      <c r="AG1479" s="79">
        <f t="shared" si="120"/>
        <v>36</v>
      </c>
      <c r="AH1479" s="46">
        <f t="shared" si="117"/>
        <v>9360</v>
      </c>
      <c r="AI1479" s="29">
        <f t="shared" si="118"/>
        <v>0</v>
      </c>
      <c r="AJ1479" s="30">
        <f t="shared" si="119"/>
        <v>0</v>
      </c>
      <c r="AK1479" s="52">
        <f t="shared" si="121"/>
      </c>
    </row>
    <row r="1480" spans="1:37" ht="12.75">
      <c r="A1480" s="93">
        <v>11081849</v>
      </c>
      <c r="B1480" s="60" t="s">
        <v>279</v>
      </c>
      <c r="C1480" s="60" t="s">
        <v>1846</v>
      </c>
      <c r="D1480" s="82" t="s">
        <v>1314</v>
      </c>
      <c r="E1480" s="36" t="s">
        <v>418</v>
      </c>
      <c r="F1480" s="72">
        <v>260</v>
      </c>
      <c r="G1480" s="53"/>
      <c r="H1480" s="53"/>
      <c r="I1480" s="53"/>
      <c r="J1480" s="27"/>
      <c r="K1480" s="27"/>
      <c r="L1480" s="27"/>
      <c r="M1480" s="27"/>
      <c r="N1480" s="27"/>
      <c r="O1480" s="27"/>
      <c r="P1480" s="27"/>
      <c r="Q1480" s="27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76">
        <v>36</v>
      </c>
      <c r="AE1480" s="79">
        <v>36</v>
      </c>
      <c r="AF1480" s="79">
        <v>0</v>
      </c>
      <c r="AG1480" s="79">
        <f t="shared" si="120"/>
        <v>36</v>
      </c>
      <c r="AH1480" s="46">
        <f t="shared" si="117"/>
        <v>9360</v>
      </c>
      <c r="AI1480" s="29">
        <f t="shared" si="118"/>
        <v>0</v>
      </c>
      <c r="AJ1480" s="30">
        <f t="shared" si="119"/>
        <v>0</v>
      </c>
      <c r="AK1480" s="52">
        <f t="shared" si="121"/>
      </c>
    </row>
    <row r="1481" spans="1:37" ht="12.75">
      <c r="A1481" s="36">
        <v>10009101</v>
      </c>
      <c r="B1481" s="60" t="s">
        <v>279</v>
      </c>
      <c r="C1481" s="60" t="s">
        <v>280</v>
      </c>
      <c r="D1481" s="27"/>
      <c r="E1481" s="36" t="s">
        <v>418</v>
      </c>
      <c r="F1481" s="72">
        <v>260</v>
      </c>
      <c r="G1481" s="53"/>
      <c r="H1481" s="53"/>
      <c r="I1481" s="53"/>
      <c r="J1481" s="27"/>
      <c r="K1481" s="27"/>
      <c r="L1481" s="27"/>
      <c r="M1481" s="27"/>
      <c r="N1481" s="27"/>
      <c r="O1481" s="27"/>
      <c r="P1481" s="27"/>
      <c r="Q1481" s="27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76">
        <v>37</v>
      </c>
      <c r="AE1481" s="79">
        <v>37</v>
      </c>
      <c r="AF1481" s="79">
        <v>0</v>
      </c>
      <c r="AG1481" s="79">
        <f t="shared" si="120"/>
        <v>37</v>
      </c>
      <c r="AH1481" s="46">
        <f t="shared" si="117"/>
        <v>9620</v>
      </c>
      <c r="AI1481" s="29">
        <f t="shared" si="118"/>
        <v>0</v>
      </c>
      <c r="AJ1481" s="30">
        <f t="shared" si="119"/>
        <v>0</v>
      </c>
      <c r="AK1481" s="52">
        <f t="shared" si="121"/>
      </c>
    </row>
    <row r="1482" spans="1:37" ht="12.75">
      <c r="A1482" s="66" t="s">
        <v>9</v>
      </c>
      <c r="B1482" s="60"/>
      <c r="C1482" s="60"/>
      <c r="D1482" s="117"/>
      <c r="E1482" s="36" t="s">
        <v>418</v>
      </c>
      <c r="F1482" s="53"/>
      <c r="G1482" s="106" t="s">
        <v>31</v>
      </c>
      <c r="H1482" s="106" t="s">
        <v>19</v>
      </c>
      <c r="I1482" s="106" t="s">
        <v>20</v>
      </c>
      <c r="J1482" s="106" t="s">
        <v>21</v>
      </c>
      <c r="K1482" s="106" t="s">
        <v>22</v>
      </c>
      <c r="L1482" s="106" t="s">
        <v>23</v>
      </c>
      <c r="M1482" s="106" t="s">
        <v>24</v>
      </c>
      <c r="N1482" s="106" t="s">
        <v>25</v>
      </c>
      <c r="O1482" s="106" t="s">
        <v>26</v>
      </c>
      <c r="P1482" s="106" t="s">
        <v>27</v>
      </c>
      <c r="Q1482" s="106" t="s">
        <v>28</v>
      </c>
      <c r="R1482" s="106" t="s">
        <v>29</v>
      </c>
      <c r="S1482" s="106" t="s">
        <v>76</v>
      </c>
      <c r="T1482" s="106" t="s">
        <v>184</v>
      </c>
      <c r="U1482" s="106" t="s">
        <v>301</v>
      </c>
      <c r="V1482" s="106" t="s">
        <v>302</v>
      </c>
      <c r="W1482" s="106" t="s">
        <v>576</v>
      </c>
      <c r="X1482" s="106" t="s">
        <v>303</v>
      </c>
      <c r="Y1482" s="106" t="s">
        <v>577</v>
      </c>
      <c r="Z1482" s="106" t="s">
        <v>304</v>
      </c>
      <c r="AA1482" s="106" t="s">
        <v>305</v>
      </c>
      <c r="AB1482" s="106" t="s">
        <v>306</v>
      </c>
      <c r="AC1482" s="106" t="s">
        <v>645</v>
      </c>
      <c r="AD1482" s="76"/>
      <c r="AE1482" s="79"/>
      <c r="AF1482" s="79"/>
      <c r="AG1482" s="79"/>
      <c r="AH1482" s="46">
        <f t="shared" si="117"/>
      </c>
      <c r="AI1482" s="29">
        <f t="shared" si="118"/>
      </c>
      <c r="AJ1482" s="30">
        <f t="shared" si="119"/>
      </c>
      <c r="AK1482" s="52"/>
    </row>
    <row r="1483" spans="1:37" ht="12.75">
      <c r="A1483" s="94">
        <v>10688433</v>
      </c>
      <c r="B1483" s="60" t="s">
        <v>9</v>
      </c>
      <c r="C1483" s="60" t="s">
        <v>684</v>
      </c>
      <c r="D1483" s="27"/>
      <c r="E1483" s="36" t="s">
        <v>418</v>
      </c>
      <c r="F1483" s="72">
        <v>260</v>
      </c>
      <c r="G1483" s="53"/>
      <c r="H1483" s="53"/>
      <c r="I1483" s="53"/>
      <c r="J1483" s="27"/>
      <c r="K1483" s="27"/>
      <c r="L1483" s="27"/>
      <c r="M1483" s="27"/>
      <c r="N1483" s="27"/>
      <c r="O1483" s="27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76">
        <v>133</v>
      </c>
      <c r="AE1483" s="79">
        <v>133</v>
      </c>
      <c r="AF1483" s="79">
        <v>0</v>
      </c>
      <c r="AG1483" s="79">
        <f t="shared" si="120"/>
        <v>133</v>
      </c>
      <c r="AH1483" s="46">
        <f t="shared" si="117"/>
        <v>34580</v>
      </c>
      <c r="AI1483" s="29">
        <f t="shared" si="118"/>
        <v>0</v>
      </c>
      <c r="AJ1483" s="30">
        <f t="shared" si="119"/>
        <v>0</v>
      </c>
      <c r="AK1483" s="52">
        <f t="shared" si="121"/>
      </c>
    </row>
    <row r="1484" spans="1:37" ht="12.75">
      <c r="A1484" s="66" t="s">
        <v>281</v>
      </c>
      <c r="B1484" s="60"/>
      <c r="C1484" s="60"/>
      <c r="D1484" s="26"/>
      <c r="E1484" s="36" t="s">
        <v>418</v>
      </c>
      <c r="F1484" s="53"/>
      <c r="G1484" s="106" t="s">
        <v>31</v>
      </c>
      <c r="H1484" s="106" t="s">
        <v>19</v>
      </c>
      <c r="I1484" s="106" t="s">
        <v>20</v>
      </c>
      <c r="J1484" s="106" t="s">
        <v>21</v>
      </c>
      <c r="K1484" s="106" t="s">
        <v>22</v>
      </c>
      <c r="L1484" s="106" t="s">
        <v>23</v>
      </c>
      <c r="M1484" s="106" t="s">
        <v>24</v>
      </c>
      <c r="N1484" s="106" t="s">
        <v>25</v>
      </c>
      <c r="O1484" s="106" t="s">
        <v>26</v>
      </c>
      <c r="P1484" s="106" t="s">
        <v>27</v>
      </c>
      <c r="Q1484" s="106" t="s">
        <v>28</v>
      </c>
      <c r="R1484" s="106" t="s">
        <v>29</v>
      </c>
      <c r="S1484" s="106" t="s">
        <v>76</v>
      </c>
      <c r="T1484" s="106" t="s">
        <v>184</v>
      </c>
      <c r="U1484" s="106" t="s">
        <v>301</v>
      </c>
      <c r="V1484" s="106" t="s">
        <v>302</v>
      </c>
      <c r="W1484" s="106" t="s">
        <v>576</v>
      </c>
      <c r="X1484" s="106" t="s">
        <v>303</v>
      </c>
      <c r="Y1484" s="106" t="s">
        <v>577</v>
      </c>
      <c r="Z1484" s="106" t="s">
        <v>304</v>
      </c>
      <c r="AA1484" s="106" t="s">
        <v>305</v>
      </c>
      <c r="AB1484" s="106" t="s">
        <v>306</v>
      </c>
      <c r="AC1484" s="106" t="s">
        <v>645</v>
      </c>
      <c r="AD1484" s="76"/>
      <c r="AE1484" s="79"/>
      <c r="AF1484" s="79"/>
      <c r="AG1484" s="79"/>
      <c r="AH1484" s="46">
        <f t="shared" si="117"/>
      </c>
      <c r="AI1484" s="29">
        <f t="shared" si="118"/>
      </c>
      <c r="AJ1484" s="30">
        <f t="shared" si="119"/>
      </c>
      <c r="AK1484" s="52"/>
    </row>
    <row r="1485" spans="1:37" ht="12.75">
      <c r="A1485" s="93">
        <v>10986838</v>
      </c>
      <c r="B1485" s="60" t="s">
        <v>281</v>
      </c>
      <c r="C1485" s="60" t="s">
        <v>1262</v>
      </c>
      <c r="D1485" s="82"/>
      <c r="E1485" s="36" t="s">
        <v>418</v>
      </c>
      <c r="F1485" s="27">
        <v>390</v>
      </c>
      <c r="G1485" s="53"/>
      <c r="H1485" s="53"/>
      <c r="I1485" s="53"/>
      <c r="J1485" s="27"/>
      <c r="K1485" s="27"/>
      <c r="L1485" s="27"/>
      <c r="M1485" s="27"/>
      <c r="N1485" s="27"/>
      <c r="O1485" s="27"/>
      <c r="P1485" s="27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76">
        <v>41</v>
      </c>
      <c r="AE1485" s="79">
        <v>41</v>
      </c>
      <c r="AF1485" s="79">
        <v>0</v>
      </c>
      <c r="AG1485" s="79">
        <f t="shared" si="120"/>
        <v>41</v>
      </c>
      <c r="AH1485" s="46">
        <f t="shared" si="117"/>
        <v>15990</v>
      </c>
      <c r="AI1485" s="29">
        <f t="shared" si="118"/>
        <v>0</v>
      </c>
      <c r="AJ1485" s="30">
        <f t="shared" si="119"/>
        <v>0</v>
      </c>
      <c r="AK1485" s="52">
        <f t="shared" si="121"/>
      </c>
    </row>
    <row r="1486" spans="1:37" ht="12.75">
      <c r="A1486" s="36">
        <v>10009441</v>
      </c>
      <c r="B1486" s="60" t="s">
        <v>281</v>
      </c>
      <c r="C1486" s="60" t="s">
        <v>282</v>
      </c>
      <c r="D1486" s="27"/>
      <c r="E1486" s="36" t="s">
        <v>418</v>
      </c>
      <c r="F1486" s="27">
        <v>390</v>
      </c>
      <c r="G1486" s="53"/>
      <c r="H1486" s="53"/>
      <c r="I1486" s="53"/>
      <c r="J1486" s="27"/>
      <c r="K1486" s="27"/>
      <c r="L1486" s="27"/>
      <c r="M1486" s="27"/>
      <c r="N1486" s="27"/>
      <c r="O1486" s="27"/>
      <c r="P1486" s="27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76">
        <v>41</v>
      </c>
      <c r="AE1486" s="79">
        <v>41</v>
      </c>
      <c r="AF1486" s="79">
        <v>0</v>
      </c>
      <c r="AG1486" s="79">
        <f t="shared" si="120"/>
        <v>41</v>
      </c>
      <c r="AH1486" s="46">
        <f t="shared" si="117"/>
        <v>15990</v>
      </c>
      <c r="AI1486" s="29">
        <f t="shared" si="118"/>
        <v>0</v>
      </c>
      <c r="AJ1486" s="30">
        <f t="shared" si="119"/>
        <v>0</v>
      </c>
      <c r="AK1486" s="52">
        <f t="shared" si="121"/>
      </c>
    </row>
    <row r="1487" spans="1:37" ht="12.75">
      <c r="A1487" s="36">
        <v>10009440</v>
      </c>
      <c r="B1487" s="60" t="s">
        <v>281</v>
      </c>
      <c r="C1487" s="60" t="s">
        <v>283</v>
      </c>
      <c r="D1487" s="27"/>
      <c r="E1487" s="36" t="s">
        <v>418</v>
      </c>
      <c r="F1487" s="31">
        <v>390</v>
      </c>
      <c r="G1487" s="53"/>
      <c r="H1487" s="53"/>
      <c r="I1487" s="53"/>
      <c r="J1487" s="27"/>
      <c r="K1487" s="27"/>
      <c r="L1487" s="27"/>
      <c r="M1487" s="27"/>
      <c r="N1487" s="27"/>
      <c r="O1487" s="27"/>
      <c r="P1487" s="27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76">
        <v>41</v>
      </c>
      <c r="AE1487" s="79">
        <v>41</v>
      </c>
      <c r="AF1487" s="79">
        <v>0</v>
      </c>
      <c r="AG1487" s="79">
        <f t="shared" si="120"/>
        <v>41</v>
      </c>
      <c r="AH1487" s="46">
        <f t="shared" si="117"/>
        <v>15990</v>
      </c>
      <c r="AI1487" s="29">
        <f t="shared" si="118"/>
        <v>0</v>
      </c>
      <c r="AJ1487" s="30">
        <f t="shared" si="119"/>
        <v>0</v>
      </c>
      <c r="AK1487" s="52">
        <f t="shared" si="121"/>
      </c>
    </row>
    <row r="1488" spans="1:37" ht="12.75">
      <c r="A1488" s="93">
        <v>10199160</v>
      </c>
      <c r="B1488" s="60" t="s">
        <v>281</v>
      </c>
      <c r="C1488" s="60" t="s">
        <v>1847</v>
      </c>
      <c r="D1488" s="82" t="s">
        <v>1314</v>
      </c>
      <c r="E1488" s="36" t="s">
        <v>418</v>
      </c>
      <c r="F1488" s="31">
        <v>390</v>
      </c>
      <c r="G1488" s="53"/>
      <c r="H1488" s="53"/>
      <c r="I1488" s="53"/>
      <c r="J1488" s="27"/>
      <c r="K1488" s="27"/>
      <c r="L1488" s="27"/>
      <c r="M1488" s="27"/>
      <c r="N1488" s="27"/>
      <c r="O1488" s="27"/>
      <c r="P1488" s="27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76">
        <v>41</v>
      </c>
      <c r="AE1488" s="79">
        <v>41</v>
      </c>
      <c r="AF1488" s="79">
        <v>0</v>
      </c>
      <c r="AG1488" s="79">
        <f t="shared" si="120"/>
        <v>41</v>
      </c>
      <c r="AH1488" s="46">
        <f t="shared" si="117"/>
        <v>15990</v>
      </c>
      <c r="AI1488" s="29">
        <f t="shared" si="118"/>
        <v>0</v>
      </c>
      <c r="AJ1488" s="30">
        <f t="shared" si="119"/>
        <v>0</v>
      </c>
      <c r="AK1488" s="52">
        <f t="shared" si="121"/>
      </c>
    </row>
    <row r="1489" spans="1:37" ht="12.75">
      <c r="A1489" s="36">
        <v>10009756</v>
      </c>
      <c r="B1489" s="60" t="s">
        <v>281</v>
      </c>
      <c r="C1489" s="60" t="s">
        <v>284</v>
      </c>
      <c r="D1489" s="27"/>
      <c r="E1489" s="36" t="s">
        <v>418</v>
      </c>
      <c r="F1489" s="31">
        <v>390</v>
      </c>
      <c r="G1489" s="53"/>
      <c r="H1489" s="53"/>
      <c r="I1489" s="53"/>
      <c r="J1489" s="27"/>
      <c r="K1489" s="27"/>
      <c r="L1489" s="27"/>
      <c r="M1489" s="27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76">
        <v>43</v>
      </c>
      <c r="AE1489" s="79">
        <v>43</v>
      </c>
      <c r="AF1489" s="79">
        <v>0</v>
      </c>
      <c r="AG1489" s="79">
        <f t="shared" si="120"/>
        <v>43</v>
      </c>
      <c r="AH1489" s="46">
        <f t="shared" si="117"/>
        <v>16770</v>
      </c>
      <c r="AI1489" s="29">
        <f t="shared" si="118"/>
        <v>0</v>
      </c>
      <c r="AJ1489" s="30">
        <f t="shared" si="119"/>
        <v>0</v>
      </c>
      <c r="AK1489" s="52">
        <f t="shared" si="121"/>
      </c>
    </row>
    <row r="1490" spans="1:37" ht="12.75">
      <c r="A1490" s="36">
        <v>10009757</v>
      </c>
      <c r="B1490" s="60" t="s">
        <v>281</v>
      </c>
      <c r="C1490" s="60" t="s">
        <v>285</v>
      </c>
      <c r="D1490" s="27"/>
      <c r="E1490" s="36" t="s">
        <v>418</v>
      </c>
      <c r="F1490" s="27">
        <v>390</v>
      </c>
      <c r="G1490" s="53"/>
      <c r="H1490" s="53"/>
      <c r="I1490" s="53"/>
      <c r="J1490" s="27"/>
      <c r="K1490" s="27"/>
      <c r="L1490" s="27"/>
      <c r="M1490" s="27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76">
        <v>43</v>
      </c>
      <c r="AE1490" s="79">
        <v>43</v>
      </c>
      <c r="AF1490" s="79">
        <v>0</v>
      </c>
      <c r="AG1490" s="79">
        <f t="shared" si="120"/>
        <v>43</v>
      </c>
      <c r="AH1490" s="46">
        <f aca="true" t="shared" si="122" ref="AH1490:AH1550">IF(ISBLANK(F1490),"",AG1490*F1490)</f>
        <v>16770</v>
      </c>
      <c r="AI1490" s="29">
        <f aca="true" t="shared" si="123" ref="AI1490:AI1550">IF(F1490=0,"",SUM(G1490:AC1490))</f>
        <v>0</v>
      </c>
      <c r="AJ1490" s="30">
        <f aca="true" t="shared" si="124" ref="AJ1490:AJ1550">IF(F1490=0,"",AI1490*AH1490)</f>
        <v>0</v>
      </c>
      <c r="AK1490" s="52">
        <f t="shared" si="121"/>
      </c>
    </row>
    <row r="1491" spans="1:37" ht="12.75">
      <c r="A1491" s="36">
        <v>10009442</v>
      </c>
      <c r="B1491" s="60" t="s">
        <v>281</v>
      </c>
      <c r="C1491" s="60" t="s">
        <v>286</v>
      </c>
      <c r="D1491" s="27"/>
      <c r="E1491" s="36" t="s">
        <v>418</v>
      </c>
      <c r="F1491" s="27">
        <v>390</v>
      </c>
      <c r="G1491" s="53"/>
      <c r="H1491" s="53"/>
      <c r="I1491" s="53"/>
      <c r="J1491" s="27"/>
      <c r="K1491" s="27"/>
      <c r="L1491" s="27"/>
      <c r="M1491" s="27"/>
      <c r="N1491" s="27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76">
        <v>51</v>
      </c>
      <c r="AE1491" s="79">
        <v>51</v>
      </c>
      <c r="AF1491" s="79">
        <v>0</v>
      </c>
      <c r="AG1491" s="79">
        <f t="shared" si="120"/>
        <v>51</v>
      </c>
      <c r="AH1491" s="46">
        <f t="shared" si="122"/>
        <v>19890</v>
      </c>
      <c r="AI1491" s="29">
        <f t="shared" si="123"/>
        <v>0</v>
      </c>
      <c r="AJ1491" s="30">
        <f t="shared" si="124"/>
        <v>0</v>
      </c>
      <c r="AK1491" s="52">
        <f t="shared" si="121"/>
      </c>
    </row>
    <row r="1492" spans="1:37" ht="12.75">
      <c r="A1492" s="93">
        <v>10986837</v>
      </c>
      <c r="B1492" s="60" t="s">
        <v>281</v>
      </c>
      <c r="C1492" s="60" t="s">
        <v>1262</v>
      </c>
      <c r="D1492" s="82"/>
      <c r="E1492" s="36" t="s">
        <v>418</v>
      </c>
      <c r="F1492" s="72">
        <v>260</v>
      </c>
      <c r="G1492" s="53"/>
      <c r="H1492" s="53"/>
      <c r="I1492" s="53"/>
      <c r="J1492" s="27"/>
      <c r="K1492" s="27"/>
      <c r="L1492" s="27"/>
      <c r="M1492" s="27"/>
      <c r="N1492" s="27"/>
      <c r="O1492" s="27"/>
      <c r="P1492" s="27"/>
      <c r="Q1492" s="27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76">
        <v>51</v>
      </c>
      <c r="AE1492" s="79">
        <v>51</v>
      </c>
      <c r="AF1492" s="79">
        <v>0</v>
      </c>
      <c r="AG1492" s="79">
        <f t="shared" si="120"/>
        <v>51</v>
      </c>
      <c r="AH1492" s="46">
        <f t="shared" si="122"/>
        <v>13260</v>
      </c>
      <c r="AI1492" s="29">
        <f t="shared" si="123"/>
        <v>0</v>
      </c>
      <c r="AJ1492" s="30">
        <f t="shared" si="124"/>
        <v>0</v>
      </c>
      <c r="AK1492" s="52">
        <f t="shared" si="121"/>
      </c>
    </row>
    <row r="1493" spans="1:37" ht="12.75">
      <c r="A1493" s="36">
        <v>10008716</v>
      </c>
      <c r="B1493" s="60" t="s">
        <v>281</v>
      </c>
      <c r="C1493" s="60" t="s">
        <v>282</v>
      </c>
      <c r="D1493" s="27"/>
      <c r="E1493" s="36" t="s">
        <v>418</v>
      </c>
      <c r="F1493" s="72">
        <v>260</v>
      </c>
      <c r="G1493" s="53"/>
      <c r="H1493" s="53"/>
      <c r="I1493" s="53"/>
      <c r="J1493" s="27"/>
      <c r="K1493" s="27"/>
      <c r="L1493" s="27"/>
      <c r="M1493" s="27"/>
      <c r="N1493" s="27"/>
      <c r="O1493" s="27"/>
      <c r="P1493" s="27"/>
      <c r="Q1493" s="27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76">
        <v>51</v>
      </c>
      <c r="AE1493" s="79">
        <v>51</v>
      </c>
      <c r="AF1493" s="79">
        <v>0</v>
      </c>
      <c r="AG1493" s="79">
        <f t="shared" si="120"/>
        <v>51</v>
      </c>
      <c r="AH1493" s="46">
        <f t="shared" si="122"/>
        <v>13260</v>
      </c>
      <c r="AI1493" s="29">
        <f t="shared" si="123"/>
        <v>0</v>
      </c>
      <c r="AJ1493" s="30">
        <f t="shared" si="124"/>
        <v>0</v>
      </c>
      <c r="AK1493" s="52">
        <f t="shared" si="121"/>
      </c>
    </row>
    <row r="1494" spans="1:37" ht="12.75">
      <c r="A1494" s="36">
        <v>10008715</v>
      </c>
      <c r="B1494" s="60" t="s">
        <v>281</v>
      </c>
      <c r="C1494" s="60" t="s">
        <v>283</v>
      </c>
      <c r="D1494" s="27"/>
      <c r="E1494" s="36" t="s">
        <v>418</v>
      </c>
      <c r="F1494" s="72">
        <v>260</v>
      </c>
      <c r="G1494" s="53"/>
      <c r="H1494" s="53"/>
      <c r="I1494" s="53"/>
      <c r="J1494" s="27"/>
      <c r="K1494" s="27"/>
      <c r="L1494" s="27"/>
      <c r="M1494" s="27"/>
      <c r="N1494" s="27"/>
      <c r="O1494" s="27"/>
      <c r="P1494" s="27"/>
      <c r="Q1494" s="27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76">
        <v>51</v>
      </c>
      <c r="AE1494" s="79">
        <v>51</v>
      </c>
      <c r="AF1494" s="79">
        <v>0</v>
      </c>
      <c r="AG1494" s="79">
        <f t="shared" si="120"/>
        <v>51</v>
      </c>
      <c r="AH1494" s="46">
        <f t="shared" si="122"/>
        <v>13260</v>
      </c>
      <c r="AI1494" s="29">
        <f t="shared" si="123"/>
        <v>0</v>
      </c>
      <c r="AJ1494" s="30">
        <f t="shared" si="124"/>
        <v>0</v>
      </c>
      <c r="AK1494" s="52">
        <f t="shared" si="121"/>
      </c>
    </row>
    <row r="1495" spans="1:37" ht="12.75">
      <c r="A1495" s="93">
        <v>11165883</v>
      </c>
      <c r="B1495" s="60" t="s">
        <v>281</v>
      </c>
      <c r="C1495" s="60" t="s">
        <v>1847</v>
      </c>
      <c r="D1495" s="82" t="s">
        <v>1314</v>
      </c>
      <c r="E1495" s="36" t="s">
        <v>418</v>
      </c>
      <c r="F1495" s="72">
        <v>260</v>
      </c>
      <c r="G1495" s="53"/>
      <c r="H1495" s="53"/>
      <c r="I1495" s="53"/>
      <c r="J1495" s="27"/>
      <c r="K1495" s="27"/>
      <c r="L1495" s="27"/>
      <c r="M1495" s="27"/>
      <c r="N1495" s="27"/>
      <c r="O1495" s="27"/>
      <c r="P1495" s="27"/>
      <c r="Q1495" s="27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76">
        <v>51</v>
      </c>
      <c r="AE1495" s="79">
        <v>51</v>
      </c>
      <c r="AF1495" s="79">
        <v>0</v>
      </c>
      <c r="AG1495" s="79">
        <f t="shared" si="120"/>
        <v>51</v>
      </c>
      <c r="AH1495" s="46">
        <f t="shared" si="122"/>
        <v>13260</v>
      </c>
      <c r="AI1495" s="29">
        <f t="shared" si="123"/>
        <v>0</v>
      </c>
      <c r="AJ1495" s="30">
        <f t="shared" si="124"/>
        <v>0</v>
      </c>
      <c r="AK1495" s="52">
        <f t="shared" si="121"/>
      </c>
    </row>
    <row r="1496" spans="1:37" ht="12.75">
      <c r="A1496" s="36">
        <v>10009222</v>
      </c>
      <c r="B1496" s="60" t="s">
        <v>281</v>
      </c>
      <c r="C1496" s="60" t="s">
        <v>284</v>
      </c>
      <c r="D1496" s="27"/>
      <c r="E1496" s="36" t="s">
        <v>418</v>
      </c>
      <c r="F1496" s="72">
        <v>260</v>
      </c>
      <c r="G1496" s="53"/>
      <c r="H1496" s="53"/>
      <c r="I1496" s="53"/>
      <c r="J1496" s="53"/>
      <c r="K1496" s="53"/>
      <c r="L1496" s="53"/>
      <c r="M1496" s="27"/>
      <c r="N1496" s="27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76">
        <v>55</v>
      </c>
      <c r="AE1496" s="79">
        <v>55</v>
      </c>
      <c r="AF1496" s="79">
        <v>0</v>
      </c>
      <c r="AG1496" s="79">
        <f t="shared" si="120"/>
        <v>55</v>
      </c>
      <c r="AH1496" s="46">
        <f t="shared" si="122"/>
        <v>14300</v>
      </c>
      <c r="AI1496" s="29">
        <f t="shared" si="123"/>
        <v>0</v>
      </c>
      <c r="AJ1496" s="30">
        <f t="shared" si="124"/>
        <v>0</v>
      </c>
      <c r="AK1496" s="52">
        <f t="shared" si="121"/>
      </c>
    </row>
    <row r="1497" spans="1:37" ht="12.75">
      <c r="A1497" s="36">
        <v>10009223</v>
      </c>
      <c r="B1497" s="60" t="s">
        <v>281</v>
      </c>
      <c r="C1497" s="60" t="s">
        <v>285</v>
      </c>
      <c r="D1497" s="27"/>
      <c r="E1497" s="36" t="s">
        <v>418</v>
      </c>
      <c r="F1497" s="72">
        <v>260</v>
      </c>
      <c r="G1497" s="53"/>
      <c r="H1497" s="53"/>
      <c r="I1497" s="53"/>
      <c r="J1497" s="53"/>
      <c r="K1497" s="53"/>
      <c r="L1497" s="53"/>
      <c r="M1497" s="27"/>
      <c r="N1497" s="27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76">
        <v>55</v>
      </c>
      <c r="AE1497" s="79">
        <v>55</v>
      </c>
      <c r="AF1497" s="79">
        <v>0</v>
      </c>
      <c r="AG1497" s="79">
        <f t="shared" si="120"/>
        <v>55</v>
      </c>
      <c r="AH1497" s="46">
        <f t="shared" si="122"/>
        <v>14300</v>
      </c>
      <c r="AI1497" s="29">
        <f t="shared" si="123"/>
        <v>0</v>
      </c>
      <c r="AJ1497" s="30">
        <f t="shared" si="124"/>
        <v>0</v>
      </c>
      <c r="AK1497" s="52">
        <f t="shared" si="121"/>
      </c>
    </row>
    <row r="1498" spans="1:37" ht="12.75">
      <c r="A1498" s="118" t="s">
        <v>287</v>
      </c>
      <c r="B1498" s="60"/>
      <c r="C1498" s="60"/>
      <c r="D1498" s="118"/>
      <c r="E1498" s="36" t="s">
        <v>418</v>
      </c>
      <c r="F1498" s="53"/>
      <c r="G1498" s="106" t="s">
        <v>31</v>
      </c>
      <c r="H1498" s="106" t="s">
        <v>19</v>
      </c>
      <c r="I1498" s="106" t="s">
        <v>20</v>
      </c>
      <c r="J1498" s="106" t="s">
        <v>21</v>
      </c>
      <c r="K1498" s="106" t="s">
        <v>22</v>
      </c>
      <c r="L1498" s="106" t="s">
        <v>23</v>
      </c>
      <c r="M1498" s="106" t="s">
        <v>24</v>
      </c>
      <c r="N1498" s="106" t="s">
        <v>25</v>
      </c>
      <c r="O1498" s="106" t="s">
        <v>26</v>
      </c>
      <c r="P1498" s="106" t="s">
        <v>27</v>
      </c>
      <c r="Q1498" s="106" t="s">
        <v>28</v>
      </c>
      <c r="R1498" s="106" t="s">
        <v>29</v>
      </c>
      <c r="S1498" s="106" t="s">
        <v>76</v>
      </c>
      <c r="T1498" s="106" t="s">
        <v>184</v>
      </c>
      <c r="U1498" s="106" t="s">
        <v>301</v>
      </c>
      <c r="V1498" s="106" t="s">
        <v>302</v>
      </c>
      <c r="W1498" s="106" t="s">
        <v>576</v>
      </c>
      <c r="X1498" s="106" t="s">
        <v>303</v>
      </c>
      <c r="Y1498" s="106" t="s">
        <v>577</v>
      </c>
      <c r="Z1498" s="106" t="s">
        <v>304</v>
      </c>
      <c r="AA1498" s="106" t="s">
        <v>305</v>
      </c>
      <c r="AB1498" s="106" t="s">
        <v>306</v>
      </c>
      <c r="AC1498" s="106" t="s">
        <v>645</v>
      </c>
      <c r="AD1498" s="76"/>
      <c r="AE1498" s="79"/>
      <c r="AF1498" s="79"/>
      <c r="AG1498" s="79"/>
      <c r="AH1498" s="46">
        <f t="shared" si="122"/>
      </c>
      <c r="AI1498" s="29">
        <f t="shared" si="123"/>
      </c>
      <c r="AJ1498" s="30">
        <f t="shared" si="124"/>
      </c>
      <c r="AK1498" s="52"/>
    </row>
    <row r="1499" spans="1:37" ht="12.75">
      <c r="A1499" s="93">
        <v>10791493</v>
      </c>
      <c r="B1499" s="60" t="s">
        <v>287</v>
      </c>
      <c r="C1499" s="60" t="s">
        <v>1139</v>
      </c>
      <c r="D1499" s="62"/>
      <c r="E1499" s="36" t="s">
        <v>418</v>
      </c>
      <c r="F1499" s="27">
        <v>390</v>
      </c>
      <c r="G1499" s="53"/>
      <c r="H1499" s="53"/>
      <c r="I1499" s="53"/>
      <c r="J1499" s="27"/>
      <c r="K1499" s="27"/>
      <c r="L1499" s="27"/>
      <c r="M1499" s="27"/>
      <c r="N1499" s="27"/>
      <c r="O1499" s="27"/>
      <c r="P1499" s="27"/>
      <c r="Q1499" s="27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76">
        <v>27</v>
      </c>
      <c r="AE1499" s="79">
        <v>27</v>
      </c>
      <c r="AF1499" s="79">
        <v>0</v>
      </c>
      <c r="AG1499" s="79">
        <f t="shared" si="120"/>
        <v>27</v>
      </c>
      <c r="AH1499" s="46">
        <f t="shared" si="122"/>
        <v>10530</v>
      </c>
      <c r="AI1499" s="29">
        <f t="shared" si="123"/>
        <v>0</v>
      </c>
      <c r="AJ1499" s="30">
        <f t="shared" si="124"/>
        <v>0</v>
      </c>
      <c r="AK1499" s="52">
        <f t="shared" si="121"/>
      </c>
    </row>
    <row r="1500" spans="1:37" ht="12.75">
      <c r="A1500" s="93">
        <v>10791491</v>
      </c>
      <c r="B1500" s="60" t="s">
        <v>287</v>
      </c>
      <c r="C1500" s="60" t="s">
        <v>1138</v>
      </c>
      <c r="D1500" s="62"/>
      <c r="E1500" s="36" t="s">
        <v>418</v>
      </c>
      <c r="F1500" s="27">
        <v>460</v>
      </c>
      <c r="G1500" s="53"/>
      <c r="H1500" s="53"/>
      <c r="I1500" s="53"/>
      <c r="J1500" s="27"/>
      <c r="K1500" s="27"/>
      <c r="L1500" s="27"/>
      <c r="M1500" s="27"/>
      <c r="N1500" s="27"/>
      <c r="O1500" s="27"/>
      <c r="P1500" s="27"/>
      <c r="Q1500" s="27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76">
        <v>27</v>
      </c>
      <c r="AE1500" s="79">
        <v>27</v>
      </c>
      <c r="AF1500" s="79">
        <v>0</v>
      </c>
      <c r="AG1500" s="79">
        <f t="shared" si="120"/>
        <v>27</v>
      </c>
      <c r="AH1500" s="46">
        <f t="shared" si="122"/>
        <v>12420</v>
      </c>
      <c r="AI1500" s="29">
        <f t="shared" si="123"/>
        <v>0</v>
      </c>
      <c r="AJ1500" s="30">
        <f t="shared" si="124"/>
        <v>0</v>
      </c>
      <c r="AK1500" s="52">
        <f t="shared" si="121"/>
      </c>
    </row>
    <row r="1501" spans="1:37" ht="12.75">
      <c r="A1501" s="93">
        <v>10009470</v>
      </c>
      <c r="B1501" s="60" t="s">
        <v>287</v>
      </c>
      <c r="C1501" s="60" t="s">
        <v>636</v>
      </c>
      <c r="D1501" s="61"/>
      <c r="E1501" s="36" t="s">
        <v>418</v>
      </c>
      <c r="F1501" s="27">
        <v>460</v>
      </c>
      <c r="G1501" s="53"/>
      <c r="H1501" s="53"/>
      <c r="I1501" s="53"/>
      <c r="J1501" s="27"/>
      <c r="K1501" s="27"/>
      <c r="L1501" s="27"/>
      <c r="M1501" s="27"/>
      <c r="N1501" s="27"/>
      <c r="O1501" s="27"/>
      <c r="P1501" s="27"/>
      <c r="Q1501" s="27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76">
        <v>27</v>
      </c>
      <c r="AE1501" s="79">
        <v>27</v>
      </c>
      <c r="AF1501" s="79">
        <v>0</v>
      </c>
      <c r="AG1501" s="79">
        <f t="shared" si="120"/>
        <v>27</v>
      </c>
      <c r="AH1501" s="46">
        <f t="shared" si="122"/>
        <v>12420</v>
      </c>
      <c r="AI1501" s="29">
        <f t="shared" si="123"/>
        <v>0</v>
      </c>
      <c r="AJ1501" s="30">
        <f t="shared" si="124"/>
        <v>0</v>
      </c>
      <c r="AK1501" s="52">
        <f t="shared" si="121"/>
      </c>
    </row>
    <row r="1502" spans="1:37" ht="12.75">
      <c r="A1502" s="93">
        <v>10823422</v>
      </c>
      <c r="B1502" s="60" t="s">
        <v>287</v>
      </c>
      <c r="C1502" s="60" t="s">
        <v>637</v>
      </c>
      <c r="D1502" s="61"/>
      <c r="E1502" s="36" t="s">
        <v>418</v>
      </c>
      <c r="F1502" s="27">
        <v>460</v>
      </c>
      <c r="G1502" s="53"/>
      <c r="H1502" s="53"/>
      <c r="I1502" s="53"/>
      <c r="J1502" s="27"/>
      <c r="K1502" s="27"/>
      <c r="L1502" s="27"/>
      <c r="M1502" s="27"/>
      <c r="N1502" s="27"/>
      <c r="O1502" s="27"/>
      <c r="P1502" s="27"/>
      <c r="Q1502" s="27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76">
        <v>27</v>
      </c>
      <c r="AE1502" s="79">
        <v>27</v>
      </c>
      <c r="AF1502" s="79">
        <v>0</v>
      </c>
      <c r="AG1502" s="79">
        <f t="shared" si="120"/>
        <v>27</v>
      </c>
      <c r="AH1502" s="46">
        <f t="shared" si="122"/>
        <v>12420</v>
      </c>
      <c r="AI1502" s="29">
        <f t="shared" si="123"/>
        <v>0</v>
      </c>
      <c r="AJ1502" s="30">
        <f t="shared" si="124"/>
        <v>0</v>
      </c>
      <c r="AK1502" s="52">
        <f t="shared" si="121"/>
      </c>
    </row>
    <row r="1503" spans="1:37" ht="12.75">
      <c r="A1503" s="93">
        <v>10009463</v>
      </c>
      <c r="B1503" s="60" t="s">
        <v>287</v>
      </c>
      <c r="C1503" s="60" t="s">
        <v>638</v>
      </c>
      <c r="D1503" s="61"/>
      <c r="E1503" s="36" t="s">
        <v>418</v>
      </c>
      <c r="F1503" s="27">
        <v>460</v>
      </c>
      <c r="G1503" s="53"/>
      <c r="H1503" s="53"/>
      <c r="I1503" s="53"/>
      <c r="J1503" s="27"/>
      <c r="K1503" s="27"/>
      <c r="L1503" s="27"/>
      <c r="M1503" s="27"/>
      <c r="N1503" s="27"/>
      <c r="O1503" s="27"/>
      <c r="P1503" s="27"/>
      <c r="Q1503" s="27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76">
        <v>27</v>
      </c>
      <c r="AE1503" s="79">
        <v>27</v>
      </c>
      <c r="AF1503" s="79">
        <v>0</v>
      </c>
      <c r="AG1503" s="79">
        <f t="shared" si="120"/>
        <v>27</v>
      </c>
      <c r="AH1503" s="46">
        <f t="shared" si="122"/>
        <v>12420</v>
      </c>
      <c r="AI1503" s="29">
        <f t="shared" si="123"/>
        <v>0</v>
      </c>
      <c r="AJ1503" s="30">
        <f t="shared" si="124"/>
        <v>0</v>
      </c>
      <c r="AK1503" s="52">
        <f t="shared" si="121"/>
      </c>
    </row>
    <row r="1504" spans="1:37" ht="12.75">
      <c r="A1504" s="93">
        <v>10009468</v>
      </c>
      <c r="B1504" s="60" t="s">
        <v>287</v>
      </c>
      <c r="C1504" s="60" t="s">
        <v>639</v>
      </c>
      <c r="D1504" s="61"/>
      <c r="E1504" s="36" t="s">
        <v>418</v>
      </c>
      <c r="F1504" s="27">
        <v>460</v>
      </c>
      <c r="G1504" s="53"/>
      <c r="H1504" s="53"/>
      <c r="I1504" s="53"/>
      <c r="J1504" s="27"/>
      <c r="K1504" s="27"/>
      <c r="L1504" s="27"/>
      <c r="M1504" s="27"/>
      <c r="N1504" s="27"/>
      <c r="O1504" s="27"/>
      <c r="P1504" s="27"/>
      <c r="Q1504" s="27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76">
        <v>27</v>
      </c>
      <c r="AE1504" s="79">
        <v>27</v>
      </c>
      <c r="AF1504" s="79">
        <v>0</v>
      </c>
      <c r="AG1504" s="79">
        <f t="shared" si="120"/>
        <v>27</v>
      </c>
      <c r="AH1504" s="46">
        <f t="shared" si="122"/>
        <v>12420</v>
      </c>
      <c r="AI1504" s="29">
        <f t="shared" si="123"/>
        <v>0</v>
      </c>
      <c r="AJ1504" s="30">
        <f t="shared" si="124"/>
        <v>0</v>
      </c>
      <c r="AK1504" s="52">
        <f t="shared" si="121"/>
      </c>
    </row>
    <row r="1505" spans="1:37" ht="12.75">
      <c r="A1505" s="93">
        <v>10937346</v>
      </c>
      <c r="B1505" s="60" t="s">
        <v>287</v>
      </c>
      <c r="C1505" s="60" t="s">
        <v>1063</v>
      </c>
      <c r="D1505" s="61"/>
      <c r="E1505" s="36" t="s">
        <v>418</v>
      </c>
      <c r="F1505" s="27">
        <v>460</v>
      </c>
      <c r="G1505" s="53"/>
      <c r="H1505" s="53"/>
      <c r="I1505" s="53"/>
      <c r="J1505" s="53"/>
      <c r="K1505" s="53"/>
      <c r="L1505" s="53"/>
      <c r="M1505" s="53"/>
      <c r="N1505" s="27"/>
      <c r="O1505" s="27"/>
      <c r="P1505" s="27"/>
      <c r="Q1505" s="27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76">
        <v>27</v>
      </c>
      <c r="AE1505" s="79">
        <v>27</v>
      </c>
      <c r="AF1505" s="79">
        <v>0</v>
      </c>
      <c r="AG1505" s="79">
        <f t="shared" si="120"/>
        <v>27</v>
      </c>
      <c r="AH1505" s="46">
        <f t="shared" si="122"/>
        <v>12420</v>
      </c>
      <c r="AI1505" s="29">
        <f t="shared" si="123"/>
        <v>0</v>
      </c>
      <c r="AJ1505" s="30">
        <f t="shared" si="124"/>
        <v>0</v>
      </c>
      <c r="AK1505" s="52">
        <f t="shared" si="121"/>
      </c>
    </row>
    <row r="1506" spans="1:37" ht="12.75">
      <c r="A1506" s="36">
        <v>10009454</v>
      </c>
      <c r="B1506" s="60" t="s">
        <v>287</v>
      </c>
      <c r="C1506" s="60" t="s">
        <v>640</v>
      </c>
      <c r="D1506" s="86"/>
      <c r="E1506" s="36" t="s">
        <v>418</v>
      </c>
      <c r="F1506" s="27">
        <v>390</v>
      </c>
      <c r="G1506" s="53"/>
      <c r="H1506" s="53"/>
      <c r="I1506" s="53"/>
      <c r="J1506" s="27"/>
      <c r="K1506" s="27"/>
      <c r="L1506" s="27"/>
      <c r="M1506" s="27"/>
      <c r="N1506" s="27"/>
      <c r="O1506" s="27"/>
      <c r="P1506" s="27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76">
        <v>27</v>
      </c>
      <c r="AE1506" s="79">
        <v>27</v>
      </c>
      <c r="AF1506" s="79">
        <v>0</v>
      </c>
      <c r="AG1506" s="79">
        <f t="shared" si="120"/>
        <v>27</v>
      </c>
      <c r="AH1506" s="46">
        <f t="shared" si="122"/>
        <v>10530</v>
      </c>
      <c r="AI1506" s="29">
        <f t="shared" si="123"/>
        <v>0</v>
      </c>
      <c r="AJ1506" s="30">
        <f t="shared" si="124"/>
        <v>0</v>
      </c>
      <c r="AK1506" s="52">
        <f t="shared" si="121"/>
      </c>
    </row>
    <row r="1507" spans="1:37" ht="12.75">
      <c r="A1507" s="36">
        <v>10009456</v>
      </c>
      <c r="B1507" s="60" t="s">
        <v>287</v>
      </c>
      <c r="C1507" s="60" t="s">
        <v>641</v>
      </c>
      <c r="D1507" s="86"/>
      <c r="E1507" s="36" t="s">
        <v>418</v>
      </c>
      <c r="F1507" s="27">
        <v>390</v>
      </c>
      <c r="G1507" s="53"/>
      <c r="H1507" s="53"/>
      <c r="I1507" s="53"/>
      <c r="J1507" s="27"/>
      <c r="K1507" s="27"/>
      <c r="L1507" s="27"/>
      <c r="M1507" s="27"/>
      <c r="N1507" s="27"/>
      <c r="O1507" s="27"/>
      <c r="P1507" s="27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76">
        <v>27</v>
      </c>
      <c r="AE1507" s="79">
        <v>27</v>
      </c>
      <c r="AF1507" s="79">
        <v>0</v>
      </c>
      <c r="AG1507" s="79">
        <f t="shared" si="120"/>
        <v>27</v>
      </c>
      <c r="AH1507" s="46">
        <f t="shared" si="122"/>
        <v>10530</v>
      </c>
      <c r="AI1507" s="29">
        <f t="shared" si="123"/>
        <v>0</v>
      </c>
      <c r="AJ1507" s="30">
        <f t="shared" si="124"/>
        <v>0</v>
      </c>
      <c r="AK1507" s="52">
        <f t="shared" si="121"/>
      </c>
    </row>
    <row r="1508" spans="1:37" ht="12.75">
      <c r="A1508" s="36">
        <v>10009452</v>
      </c>
      <c r="B1508" s="60" t="s">
        <v>287</v>
      </c>
      <c r="C1508" s="60" t="s">
        <v>642</v>
      </c>
      <c r="D1508" s="86"/>
      <c r="E1508" s="36" t="s">
        <v>418</v>
      </c>
      <c r="F1508" s="27">
        <v>390</v>
      </c>
      <c r="G1508" s="53"/>
      <c r="H1508" s="53"/>
      <c r="I1508" s="53"/>
      <c r="J1508" s="27"/>
      <c r="K1508" s="27"/>
      <c r="L1508" s="27"/>
      <c r="M1508" s="27"/>
      <c r="N1508" s="27"/>
      <c r="O1508" s="27"/>
      <c r="P1508" s="27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76">
        <v>27</v>
      </c>
      <c r="AE1508" s="79">
        <v>27</v>
      </c>
      <c r="AF1508" s="79">
        <v>0</v>
      </c>
      <c r="AG1508" s="79">
        <f t="shared" si="120"/>
        <v>27</v>
      </c>
      <c r="AH1508" s="46">
        <f t="shared" si="122"/>
        <v>10530</v>
      </c>
      <c r="AI1508" s="29">
        <f t="shared" si="123"/>
        <v>0</v>
      </c>
      <c r="AJ1508" s="30">
        <f t="shared" si="124"/>
        <v>0</v>
      </c>
      <c r="AK1508" s="52">
        <f t="shared" si="121"/>
      </c>
    </row>
    <row r="1509" spans="1:37" ht="12.75">
      <c r="A1509" s="36">
        <v>10009451</v>
      </c>
      <c r="B1509" s="60" t="s">
        <v>287</v>
      </c>
      <c r="C1509" s="60" t="s">
        <v>643</v>
      </c>
      <c r="D1509" s="86"/>
      <c r="E1509" s="36" t="s">
        <v>418</v>
      </c>
      <c r="F1509" s="27">
        <v>390</v>
      </c>
      <c r="G1509" s="53"/>
      <c r="H1509" s="53"/>
      <c r="I1509" s="53"/>
      <c r="J1509" s="27"/>
      <c r="K1509" s="27"/>
      <c r="L1509" s="27"/>
      <c r="M1509" s="27"/>
      <c r="N1509" s="27"/>
      <c r="O1509" s="27"/>
      <c r="P1509" s="27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76">
        <v>27</v>
      </c>
      <c r="AE1509" s="79">
        <v>27</v>
      </c>
      <c r="AF1509" s="79">
        <v>0</v>
      </c>
      <c r="AG1509" s="79">
        <f t="shared" si="120"/>
        <v>27</v>
      </c>
      <c r="AH1509" s="46">
        <f t="shared" si="122"/>
        <v>10530</v>
      </c>
      <c r="AI1509" s="29">
        <f t="shared" si="123"/>
        <v>0</v>
      </c>
      <c r="AJ1509" s="30">
        <f t="shared" si="124"/>
        <v>0</v>
      </c>
      <c r="AK1509" s="52">
        <f t="shared" si="121"/>
      </c>
    </row>
    <row r="1510" spans="1:37" ht="12.75">
      <c r="A1510" s="118" t="s">
        <v>693</v>
      </c>
      <c r="B1510" s="60"/>
      <c r="C1510" s="60"/>
      <c r="D1510" s="48"/>
      <c r="E1510" s="36" t="s">
        <v>418</v>
      </c>
      <c r="F1510" s="53"/>
      <c r="G1510" s="106" t="s">
        <v>31</v>
      </c>
      <c r="H1510" s="106" t="s">
        <v>19</v>
      </c>
      <c r="I1510" s="106" t="s">
        <v>20</v>
      </c>
      <c r="J1510" s="106" t="s">
        <v>21</v>
      </c>
      <c r="K1510" s="106" t="s">
        <v>22</v>
      </c>
      <c r="L1510" s="106" t="s">
        <v>23</v>
      </c>
      <c r="M1510" s="106" t="s">
        <v>24</v>
      </c>
      <c r="N1510" s="106" t="s">
        <v>25</v>
      </c>
      <c r="O1510" s="106" t="s">
        <v>26</v>
      </c>
      <c r="P1510" s="106" t="s">
        <v>27</v>
      </c>
      <c r="Q1510" s="106" t="s">
        <v>28</v>
      </c>
      <c r="R1510" s="106" t="s">
        <v>29</v>
      </c>
      <c r="S1510" s="106" t="s">
        <v>76</v>
      </c>
      <c r="T1510" s="106" t="s">
        <v>184</v>
      </c>
      <c r="U1510" s="106" t="s">
        <v>301</v>
      </c>
      <c r="V1510" s="106" t="s">
        <v>302</v>
      </c>
      <c r="W1510" s="106" t="s">
        <v>576</v>
      </c>
      <c r="X1510" s="106" t="s">
        <v>303</v>
      </c>
      <c r="Y1510" s="106" t="s">
        <v>577</v>
      </c>
      <c r="Z1510" s="106" t="s">
        <v>304</v>
      </c>
      <c r="AA1510" s="106" t="s">
        <v>305</v>
      </c>
      <c r="AB1510" s="106" t="s">
        <v>306</v>
      </c>
      <c r="AC1510" s="106" t="s">
        <v>645</v>
      </c>
      <c r="AD1510" s="76"/>
      <c r="AE1510" s="79"/>
      <c r="AF1510" s="79"/>
      <c r="AG1510" s="79"/>
      <c r="AH1510" s="46">
        <f t="shared" si="122"/>
      </c>
      <c r="AI1510" s="29">
        <f t="shared" si="123"/>
      </c>
      <c r="AJ1510" s="30">
        <f t="shared" si="124"/>
      </c>
      <c r="AK1510" s="52"/>
    </row>
    <row r="1511" spans="1:37" ht="12.75">
      <c r="A1511" s="93">
        <v>10572752</v>
      </c>
      <c r="B1511" s="60" t="s">
        <v>11</v>
      </c>
      <c r="C1511" s="60" t="s">
        <v>622</v>
      </c>
      <c r="D1511" s="61"/>
      <c r="E1511" s="36" t="s">
        <v>418</v>
      </c>
      <c r="F1511" s="31">
        <v>460</v>
      </c>
      <c r="G1511" s="53"/>
      <c r="H1511" s="53"/>
      <c r="I1511" s="53"/>
      <c r="J1511" s="27"/>
      <c r="K1511" s="27"/>
      <c r="L1511" s="27"/>
      <c r="M1511" s="27"/>
      <c r="N1511" s="27"/>
      <c r="O1511" s="27"/>
      <c r="P1511" s="27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76">
        <v>32</v>
      </c>
      <c r="AE1511" s="79">
        <v>32</v>
      </c>
      <c r="AF1511" s="79">
        <v>0</v>
      </c>
      <c r="AG1511" s="79">
        <f t="shared" si="120"/>
        <v>32</v>
      </c>
      <c r="AH1511" s="46">
        <f t="shared" si="122"/>
        <v>14720</v>
      </c>
      <c r="AI1511" s="29">
        <f t="shared" si="123"/>
        <v>0</v>
      </c>
      <c r="AJ1511" s="30">
        <f t="shared" si="124"/>
        <v>0</v>
      </c>
      <c r="AK1511" s="52">
        <f t="shared" si="121"/>
      </c>
    </row>
    <row r="1512" spans="1:37" ht="12.75">
      <c r="A1512" s="36">
        <v>10009707</v>
      </c>
      <c r="B1512" s="60" t="s">
        <v>11</v>
      </c>
      <c r="C1512" s="60" t="s">
        <v>288</v>
      </c>
      <c r="D1512" s="86"/>
      <c r="E1512" s="36" t="s">
        <v>418</v>
      </c>
      <c r="F1512" s="31">
        <v>460</v>
      </c>
      <c r="G1512" s="53"/>
      <c r="H1512" s="53"/>
      <c r="I1512" s="53"/>
      <c r="J1512" s="27"/>
      <c r="K1512" s="27"/>
      <c r="L1512" s="27"/>
      <c r="M1512" s="27"/>
      <c r="N1512" s="27"/>
      <c r="O1512" s="27"/>
      <c r="P1512" s="27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76">
        <v>32</v>
      </c>
      <c r="AE1512" s="79">
        <v>32</v>
      </c>
      <c r="AF1512" s="79">
        <v>0</v>
      </c>
      <c r="AG1512" s="79">
        <f t="shared" si="120"/>
        <v>32</v>
      </c>
      <c r="AH1512" s="46">
        <f t="shared" si="122"/>
        <v>14720</v>
      </c>
      <c r="AI1512" s="29">
        <f t="shared" si="123"/>
        <v>0</v>
      </c>
      <c r="AJ1512" s="30">
        <f t="shared" si="124"/>
        <v>0</v>
      </c>
      <c r="AK1512" s="52">
        <f t="shared" si="121"/>
      </c>
    </row>
    <row r="1513" spans="1:37" ht="12.75">
      <c r="A1513" s="93">
        <v>10780868</v>
      </c>
      <c r="B1513" s="60" t="s">
        <v>11</v>
      </c>
      <c r="C1513" s="60" t="s">
        <v>1064</v>
      </c>
      <c r="D1513" s="61"/>
      <c r="E1513" s="36" t="s">
        <v>418</v>
      </c>
      <c r="F1513" s="31">
        <v>460</v>
      </c>
      <c r="G1513" s="53"/>
      <c r="H1513" s="53"/>
      <c r="I1513" s="53"/>
      <c r="J1513" s="27"/>
      <c r="K1513" s="27"/>
      <c r="L1513" s="27"/>
      <c r="M1513" s="27"/>
      <c r="N1513" s="27"/>
      <c r="O1513" s="27"/>
      <c r="P1513" s="27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76">
        <v>32</v>
      </c>
      <c r="AE1513" s="79">
        <v>32</v>
      </c>
      <c r="AF1513" s="79">
        <v>0</v>
      </c>
      <c r="AG1513" s="79">
        <f t="shared" si="120"/>
        <v>32</v>
      </c>
      <c r="AH1513" s="46">
        <f t="shared" si="122"/>
        <v>14720</v>
      </c>
      <c r="AI1513" s="29">
        <f t="shared" si="123"/>
        <v>0</v>
      </c>
      <c r="AJ1513" s="30">
        <f t="shared" si="124"/>
        <v>0</v>
      </c>
      <c r="AK1513" s="52">
        <f t="shared" si="121"/>
      </c>
    </row>
    <row r="1514" spans="1:37" ht="12.75">
      <c r="A1514" s="36">
        <v>10009705</v>
      </c>
      <c r="B1514" s="60" t="s">
        <v>11</v>
      </c>
      <c r="C1514" s="60" t="s">
        <v>979</v>
      </c>
      <c r="D1514" s="86"/>
      <c r="E1514" s="36" t="s">
        <v>418</v>
      </c>
      <c r="F1514" s="31">
        <v>460</v>
      </c>
      <c r="G1514" s="53"/>
      <c r="H1514" s="53"/>
      <c r="I1514" s="53"/>
      <c r="J1514" s="27"/>
      <c r="K1514" s="27"/>
      <c r="L1514" s="27"/>
      <c r="M1514" s="27"/>
      <c r="N1514" s="27"/>
      <c r="O1514" s="27"/>
      <c r="P1514" s="27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76">
        <v>32</v>
      </c>
      <c r="AE1514" s="79">
        <v>32</v>
      </c>
      <c r="AF1514" s="79">
        <v>0</v>
      </c>
      <c r="AG1514" s="79">
        <f t="shared" si="120"/>
        <v>32</v>
      </c>
      <c r="AH1514" s="46">
        <f t="shared" si="122"/>
        <v>14720</v>
      </c>
      <c r="AI1514" s="29">
        <f t="shared" si="123"/>
        <v>0</v>
      </c>
      <c r="AJ1514" s="30">
        <f t="shared" si="124"/>
        <v>0</v>
      </c>
      <c r="AK1514" s="52">
        <f t="shared" si="121"/>
      </c>
    </row>
    <row r="1515" spans="1:37" ht="12.75">
      <c r="A1515" s="93">
        <v>10541556</v>
      </c>
      <c r="B1515" s="60" t="s">
        <v>11</v>
      </c>
      <c r="C1515" s="60" t="s">
        <v>1279</v>
      </c>
      <c r="D1515" s="82"/>
      <c r="E1515" s="36" t="s">
        <v>418</v>
      </c>
      <c r="F1515" s="31">
        <v>460</v>
      </c>
      <c r="G1515" s="53"/>
      <c r="H1515" s="53"/>
      <c r="I1515" s="53"/>
      <c r="J1515" s="27"/>
      <c r="K1515" s="27"/>
      <c r="L1515" s="27"/>
      <c r="M1515" s="27"/>
      <c r="N1515" s="27"/>
      <c r="O1515" s="27"/>
      <c r="P1515" s="27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76">
        <v>32</v>
      </c>
      <c r="AE1515" s="79">
        <v>32</v>
      </c>
      <c r="AF1515" s="79">
        <v>0</v>
      </c>
      <c r="AG1515" s="79">
        <f t="shared" si="120"/>
        <v>32</v>
      </c>
      <c r="AH1515" s="46">
        <f t="shared" si="122"/>
        <v>14720</v>
      </c>
      <c r="AI1515" s="29">
        <f t="shared" si="123"/>
        <v>0</v>
      </c>
      <c r="AJ1515" s="30">
        <f t="shared" si="124"/>
        <v>0</v>
      </c>
      <c r="AK1515" s="52">
        <f t="shared" si="121"/>
      </c>
    </row>
    <row r="1516" spans="1:37" ht="12.75">
      <c r="A1516" s="36">
        <v>10009704</v>
      </c>
      <c r="B1516" s="60" t="s">
        <v>11</v>
      </c>
      <c r="C1516" s="60" t="s">
        <v>980</v>
      </c>
      <c r="D1516" s="86"/>
      <c r="E1516" s="36" t="s">
        <v>418</v>
      </c>
      <c r="F1516" s="31">
        <v>460</v>
      </c>
      <c r="G1516" s="53"/>
      <c r="H1516" s="53"/>
      <c r="I1516" s="53"/>
      <c r="J1516" s="27"/>
      <c r="K1516" s="27"/>
      <c r="L1516" s="27"/>
      <c r="M1516" s="27"/>
      <c r="N1516" s="27"/>
      <c r="O1516" s="27"/>
      <c r="P1516" s="27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76">
        <v>32</v>
      </c>
      <c r="AE1516" s="79">
        <v>32</v>
      </c>
      <c r="AF1516" s="79">
        <v>0</v>
      </c>
      <c r="AG1516" s="79">
        <f t="shared" si="120"/>
        <v>32</v>
      </c>
      <c r="AH1516" s="46">
        <f t="shared" si="122"/>
        <v>14720</v>
      </c>
      <c r="AI1516" s="29">
        <f t="shared" si="123"/>
        <v>0</v>
      </c>
      <c r="AJ1516" s="30">
        <f t="shared" si="124"/>
        <v>0</v>
      </c>
      <c r="AK1516" s="52">
        <f t="shared" si="121"/>
      </c>
    </row>
    <row r="1517" spans="1:37" ht="12.75">
      <c r="A1517" s="36">
        <v>10009708</v>
      </c>
      <c r="B1517" s="60" t="s">
        <v>11</v>
      </c>
      <c r="C1517" s="60" t="s">
        <v>289</v>
      </c>
      <c r="D1517" s="86"/>
      <c r="E1517" s="36" t="s">
        <v>418</v>
      </c>
      <c r="F1517" s="31">
        <v>460</v>
      </c>
      <c r="G1517" s="53"/>
      <c r="H1517" s="53"/>
      <c r="I1517" s="53"/>
      <c r="J1517" s="27"/>
      <c r="K1517" s="27"/>
      <c r="L1517" s="27"/>
      <c r="M1517" s="27"/>
      <c r="N1517" s="27"/>
      <c r="O1517" s="27"/>
      <c r="P1517" s="27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76">
        <v>32</v>
      </c>
      <c r="AE1517" s="79">
        <v>32</v>
      </c>
      <c r="AF1517" s="79">
        <v>0</v>
      </c>
      <c r="AG1517" s="79">
        <f t="shared" si="120"/>
        <v>32</v>
      </c>
      <c r="AH1517" s="46">
        <f t="shared" si="122"/>
        <v>14720</v>
      </c>
      <c r="AI1517" s="29">
        <f t="shared" si="123"/>
        <v>0</v>
      </c>
      <c r="AJ1517" s="30">
        <f t="shared" si="124"/>
        <v>0</v>
      </c>
      <c r="AK1517" s="52">
        <f t="shared" si="121"/>
      </c>
    </row>
    <row r="1518" spans="1:37" ht="12.75">
      <c r="A1518" s="36">
        <v>10009709</v>
      </c>
      <c r="B1518" s="60" t="s">
        <v>11</v>
      </c>
      <c r="C1518" s="60" t="s">
        <v>981</v>
      </c>
      <c r="D1518" s="86"/>
      <c r="E1518" s="36" t="s">
        <v>418</v>
      </c>
      <c r="F1518" s="31">
        <v>460</v>
      </c>
      <c r="G1518" s="53"/>
      <c r="H1518" s="53"/>
      <c r="I1518" s="53"/>
      <c r="J1518" s="27"/>
      <c r="K1518" s="27"/>
      <c r="L1518" s="27"/>
      <c r="M1518" s="27"/>
      <c r="N1518" s="27"/>
      <c r="O1518" s="27"/>
      <c r="P1518" s="27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76">
        <v>32</v>
      </c>
      <c r="AE1518" s="79">
        <v>32</v>
      </c>
      <c r="AF1518" s="79">
        <v>0</v>
      </c>
      <c r="AG1518" s="79">
        <f t="shared" si="120"/>
        <v>32</v>
      </c>
      <c r="AH1518" s="46">
        <f t="shared" si="122"/>
        <v>14720</v>
      </c>
      <c r="AI1518" s="29">
        <f t="shared" si="123"/>
        <v>0</v>
      </c>
      <c r="AJ1518" s="30">
        <f t="shared" si="124"/>
        <v>0</v>
      </c>
      <c r="AK1518" s="52">
        <f t="shared" si="121"/>
      </c>
    </row>
    <row r="1519" spans="1:37" ht="12.75">
      <c r="A1519" s="36">
        <v>10009706</v>
      </c>
      <c r="B1519" s="60" t="s">
        <v>11</v>
      </c>
      <c r="C1519" s="60" t="s">
        <v>290</v>
      </c>
      <c r="D1519" s="86"/>
      <c r="E1519" s="36" t="s">
        <v>418</v>
      </c>
      <c r="F1519" s="31">
        <v>460</v>
      </c>
      <c r="G1519" s="53"/>
      <c r="H1519" s="53"/>
      <c r="I1519" s="53"/>
      <c r="J1519" s="27"/>
      <c r="K1519" s="27"/>
      <c r="L1519" s="27"/>
      <c r="M1519" s="27"/>
      <c r="N1519" s="27"/>
      <c r="O1519" s="27"/>
      <c r="P1519" s="27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76">
        <v>32</v>
      </c>
      <c r="AE1519" s="79">
        <v>32</v>
      </c>
      <c r="AF1519" s="79">
        <v>0</v>
      </c>
      <c r="AG1519" s="79">
        <f t="shared" si="120"/>
        <v>32</v>
      </c>
      <c r="AH1519" s="46">
        <f t="shared" si="122"/>
        <v>14720</v>
      </c>
      <c r="AI1519" s="29">
        <f t="shared" si="123"/>
        <v>0</v>
      </c>
      <c r="AJ1519" s="30">
        <f t="shared" si="124"/>
        <v>0</v>
      </c>
      <c r="AK1519" s="52">
        <f t="shared" si="121"/>
      </c>
    </row>
    <row r="1520" spans="1:37" ht="12.75">
      <c r="A1520" s="36">
        <v>10009700</v>
      </c>
      <c r="B1520" s="60" t="s">
        <v>11</v>
      </c>
      <c r="C1520" s="60" t="s">
        <v>291</v>
      </c>
      <c r="D1520" s="86"/>
      <c r="E1520" s="36" t="s">
        <v>418</v>
      </c>
      <c r="F1520" s="31">
        <v>460</v>
      </c>
      <c r="G1520" s="53"/>
      <c r="H1520" s="53"/>
      <c r="I1520" s="53"/>
      <c r="J1520" s="27"/>
      <c r="K1520" s="27"/>
      <c r="L1520" s="27"/>
      <c r="M1520" s="27"/>
      <c r="N1520" s="27"/>
      <c r="O1520" s="27"/>
      <c r="P1520" s="27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76">
        <v>32</v>
      </c>
      <c r="AE1520" s="79">
        <v>32</v>
      </c>
      <c r="AF1520" s="79">
        <v>0</v>
      </c>
      <c r="AG1520" s="79">
        <f t="shared" si="120"/>
        <v>32</v>
      </c>
      <c r="AH1520" s="46">
        <f t="shared" si="122"/>
        <v>14720</v>
      </c>
      <c r="AI1520" s="29">
        <f t="shared" si="123"/>
        <v>0</v>
      </c>
      <c r="AJ1520" s="30">
        <f t="shared" si="124"/>
        <v>0</v>
      </c>
      <c r="AK1520" s="52">
        <f t="shared" si="121"/>
      </c>
    </row>
    <row r="1521" spans="1:37" ht="12.75">
      <c r="A1521" s="93">
        <v>11009910</v>
      </c>
      <c r="B1521" s="60" t="s">
        <v>11</v>
      </c>
      <c r="C1521" s="60" t="s">
        <v>292</v>
      </c>
      <c r="D1521" s="82"/>
      <c r="E1521" s="36" t="s">
        <v>418</v>
      </c>
      <c r="F1521" s="31">
        <v>460</v>
      </c>
      <c r="G1521" s="53"/>
      <c r="H1521" s="53"/>
      <c r="I1521" s="53"/>
      <c r="J1521" s="27"/>
      <c r="K1521" s="27"/>
      <c r="L1521" s="27"/>
      <c r="M1521" s="27"/>
      <c r="N1521" s="27"/>
      <c r="O1521" s="27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76">
        <v>32</v>
      </c>
      <c r="AE1521" s="79">
        <v>32</v>
      </c>
      <c r="AF1521" s="79">
        <v>0</v>
      </c>
      <c r="AG1521" s="79">
        <f t="shared" si="120"/>
        <v>32</v>
      </c>
      <c r="AH1521" s="46">
        <f t="shared" si="122"/>
        <v>14720</v>
      </c>
      <c r="AI1521" s="29">
        <f t="shared" si="123"/>
        <v>0</v>
      </c>
      <c r="AJ1521" s="30">
        <f t="shared" si="124"/>
        <v>0</v>
      </c>
      <c r="AK1521" s="52">
        <f t="shared" si="121"/>
      </c>
    </row>
    <row r="1522" spans="1:37" ht="12.75">
      <c r="A1522" s="93">
        <v>11074789</v>
      </c>
      <c r="B1522" s="60" t="s">
        <v>11</v>
      </c>
      <c r="C1522" s="60" t="s">
        <v>1848</v>
      </c>
      <c r="D1522" s="82" t="s">
        <v>1314</v>
      </c>
      <c r="E1522" s="36" t="s">
        <v>418</v>
      </c>
      <c r="F1522" s="31">
        <v>460</v>
      </c>
      <c r="G1522" s="53"/>
      <c r="H1522" s="53"/>
      <c r="I1522" s="53"/>
      <c r="J1522" s="27"/>
      <c r="K1522" s="27"/>
      <c r="L1522" s="27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76">
        <v>32</v>
      </c>
      <c r="AE1522" s="79">
        <v>32</v>
      </c>
      <c r="AF1522" s="79">
        <v>0</v>
      </c>
      <c r="AG1522" s="79">
        <f t="shared" si="120"/>
        <v>32</v>
      </c>
      <c r="AH1522" s="46">
        <f t="shared" si="122"/>
        <v>14720</v>
      </c>
      <c r="AI1522" s="29">
        <f t="shared" si="123"/>
        <v>0</v>
      </c>
      <c r="AJ1522" s="30">
        <f t="shared" si="124"/>
        <v>0</v>
      </c>
      <c r="AK1522" s="52">
        <f t="shared" si="121"/>
      </c>
    </row>
    <row r="1523" spans="1:37" ht="12.75">
      <c r="A1523" s="36">
        <v>10009702</v>
      </c>
      <c r="B1523" s="60" t="s">
        <v>11</v>
      </c>
      <c r="C1523" s="60" t="s">
        <v>293</v>
      </c>
      <c r="D1523" s="86"/>
      <c r="E1523" s="36" t="s">
        <v>418</v>
      </c>
      <c r="F1523" s="31">
        <v>460</v>
      </c>
      <c r="G1523" s="53"/>
      <c r="H1523" s="53"/>
      <c r="I1523" s="53"/>
      <c r="J1523" s="27"/>
      <c r="K1523" s="27"/>
      <c r="L1523" s="27"/>
      <c r="M1523" s="27"/>
      <c r="N1523" s="27"/>
      <c r="O1523" s="27"/>
      <c r="P1523" s="27"/>
      <c r="Q1523" s="27"/>
      <c r="R1523" s="27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76">
        <v>32</v>
      </c>
      <c r="AE1523" s="79">
        <v>32</v>
      </c>
      <c r="AF1523" s="79">
        <v>0</v>
      </c>
      <c r="AG1523" s="79">
        <f t="shared" si="120"/>
        <v>32</v>
      </c>
      <c r="AH1523" s="46">
        <f t="shared" si="122"/>
        <v>14720</v>
      </c>
      <c r="AI1523" s="29">
        <f t="shared" si="123"/>
        <v>0</v>
      </c>
      <c r="AJ1523" s="30">
        <f t="shared" si="124"/>
        <v>0</v>
      </c>
      <c r="AK1523" s="52">
        <f t="shared" si="121"/>
      </c>
    </row>
    <row r="1524" spans="1:37" ht="12.75">
      <c r="A1524" s="93">
        <v>10721529</v>
      </c>
      <c r="B1524" s="60" t="s">
        <v>11</v>
      </c>
      <c r="C1524" s="60" t="s">
        <v>735</v>
      </c>
      <c r="D1524" s="61"/>
      <c r="E1524" s="36" t="s">
        <v>418</v>
      </c>
      <c r="F1524" s="27">
        <v>460</v>
      </c>
      <c r="G1524" s="53"/>
      <c r="H1524" s="53"/>
      <c r="I1524" s="53"/>
      <c r="J1524" s="53"/>
      <c r="K1524" s="27"/>
      <c r="L1524" s="27"/>
      <c r="M1524" s="27"/>
      <c r="N1524" s="27"/>
      <c r="O1524" s="27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76">
        <v>42</v>
      </c>
      <c r="AE1524" s="79">
        <v>42</v>
      </c>
      <c r="AF1524" s="79">
        <v>0</v>
      </c>
      <c r="AG1524" s="79">
        <f t="shared" si="120"/>
        <v>42</v>
      </c>
      <c r="AH1524" s="46">
        <f t="shared" si="122"/>
        <v>19320</v>
      </c>
      <c r="AI1524" s="29">
        <f t="shared" si="123"/>
        <v>0</v>
      </c>
      <c r="AJ1524" s="30">
        <f t="shared" si="124"/>
        <v>0</v>
      </c>
      <c r="AK1524" s="52">
        <f t="shared" si="121"/>
      </c>
    </row>
    <row r="1525" spans="1:37" ht="12.75">
      <c r="A1525" s="93">
        <v>10721532</v>
      </c>
      <c r="B1525" s="60" t="s">
        <v>11</v>
      </c>
      <c r="C1525" s="60" t="s">
        <v>736</v>
      </c>
      <c r="D1525" s="61"/>
      <c r="E1525" s="36" t="s">
        <v>418</v>
      </c>
      <c r="F1525" s="27">
        <v>460</v>
      </c>
      <c r="G1525" s="53"/>
      <c r="H1525" s="53"/>
      <c r="I1525" s="53"/>
      <c r="J1525" s="53"/>
      <c r="K1525" s="27"/>
      <c r="L1525" s="27"/>
      <c r="M1525" s="27"/>
      <c r="N1525" s="27"/>
      <c r="O1525" s="27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76">
        <v>42</v>
      </c>
      <c r="AE1525" s="79">
        <v>42</v>
      </c>
      <c r="AF1525" s="79">
        <v>0</v>
      </c>
      <c r="AG1525" s="79">
        <f t="shared" si="120"/>
        <v>42</v>
      </c>
      <c r="AH1525" s="46">
        <f t="shared" si="122"/>
        <v>19320</v>
      </c>
      <c r="AI1525" s="29">
        <f t="shared" si="123"/>
        <v>0</v>
      </c>
      <c r="AJ1525" s="30">
        <f t="shared" si="124"/>
        <v>0</v>
      </c>
      <c r="AK1525" s="52">
        <f t="shared" si="121"/>
      </c>
    </row>
    <row r="1526" spans="1:37" ht="12.75">
      <c r="A1526" s="93">
        <v>10031100</v>
      </c>
      <c r="B1526" s="60" t="s">
        <v>11</v>
      </c>
      <c r="C1526" s="60" t="s">
        <v>1925</v>
      </c>
      <c r="D1526" s="82"/>
      <c r="E1526" s="36" t="s">
        <v>418</v>
      </c>
      <c r="F1526" s="27">
        <v>460</v>
      </c>
      <c r="G1526" s="53"/>
      <c r="H1526" s="53"/>
      <c r="I1526" s="53"/>
      <c r="J1526" s="27"/>
      <c r="K1526" s="27"/>
      <c r="L1526" s="27"/>
      <c r="M1526" s="27"/>
      <c r="N1526" s="27"/>
      <c r="O1526" s="27"/>
      <c r="P1526" s="27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76">
        <v>32</v>
      </c>
      <c r="AE1526" s="79">
        <v>32</v>
      </c>
      <c r="AF1526" s="79">
        <v>0</v>
      </c>
      <c r="AG1526" s="79">
        <f t="shared" si="120"/>
        <v>32</v>
      </c>
      <c r="AH1526" s="46">
        <f t="shared" si="122"/>
        <v>14720</v>
      </c>
      <c r="AI1526" s="29">
        <f t="shared" si="123"/>
        <v>0</v>
      </c>
      <c r="AJ1526" s="30">
        <f t="shared" si="124"/>
        <v>0</v>
      </c>
      <c r="AK1526" s="52">
        <f t="shared" si="121"/>
      </c>
    </row>
    <row r="1527" spans="1:37" ht="12.75">
      <c r="A1527" s="93">
        <v>10031106</v>
      </c>
      <c r="B1527" s="60" t="s">
        <v>11</v>
      </c>
      <c r="C1527" s="60" t="s">
        <v>1926</v>
      </c>
      <c r="D1527" s="82"/>
      <c r="E1527" s="36" t="s">
        <v>418</v>
      </c>
      <c r="F1527" s="27">
        <v>460</v>
      </c>
      <c r="G1527" s="53"/>
      <c r="H1527" s="53"/>
      <c r="I1527" s="53"/>
      <c r="J1527" s="27"/>
      <c r="K1527" s="27"/>
      <c r="L1527" s="27"/>
      <c r="M1527" s="27"/>
      <c r="N1527" s="27"/>
      <c r="O1527" s="27"/>
      <c r="P1527" s="27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76">
        <v>32</v>
      </c>
      <c r="AE1527" s="79">
        <v>32</v>
      </c>
      <c r="AF1527" s="79">
        <v>0</v>
      </c>
      <c r="AG1527" s="79">
        <f aca="true" t="shared" si="125" ref="AG1527:AG1590">AE1527*(1-$AH$16)+AF1527</f>
        <v>32</v>
      </c>
      <c r="AH1527" s="46">
        <f t="shared" si="122"/>
        <v>14720</v>
      </c>
      <c r="AI1527" s="29">
        <f t="shared" si="123"/>
        <v>0</v>
      </c>
      <c r="AJ1527" s="30">
        <f t="shared" si="124"/>
        <v>0</v>
      </c>
      <c r="AK1527" s="52">
        <f aca="true" t="shared" si="126" ref="AK1527:AK1590">IF(AI1527=0,"",F1527*AI1527)</f>
      </c>
    </row>
    <row r="1528" spans="1:37" ht="12.75">
      <c r="A1528" s="27"/>
      <c r="B1528" s="60"/>
      <c r="C1528" s="60"/>
      <c r="D1528" s="48"/>
      <c r="E1528" s="36" t="s">
        <v>418</v>
      </c>
      <c r="F1528" s="53"/>
      <c r="G1528" s="106" t="s">
        <v>31</v>
      </c>
      <c r="H1528" s="106" t="s">
        <v>19</v>
      </c>
      <c r="I1528" s="106" t="s">
        <v>20</v>
      </c>
      <c r="J1528" s="106" t="s">
        <v>21</v>
      </c>
      <c r="K1528" s="106" t="s">
        <v>22</v>
      </c>
      <c r="L1528" s="106" t="s">
        <v>23</v>
      </c>
      <c r="M1528" s="106" t="s">
        <v>24</v>
      </c>
      <c r="N1528" s="106" t="s">
        <v>25</v>
      </c>
      <c r="O1528" s="106" t="s">
        <v>26</v>
      </c>
      <c r="P1528" s="106" t="s">
        <v>27</v>
      </c>
      <c r="Q1528" s="106" t="s">
        <v>28</v>
      </c>
      <c r="R1528" s="106" t="s">
        <v>29</v>
      </c>
      <c r="S1528" s="106" t="s">
        <v>76</v>
      </c>
      <c r="T1528" s="106" t="s">
        <v>184</v>
      </c>
      <c r="U1528" s="106" t="s">
        <v>301</v>
      </c>
      <c r="V1528" s="106" t="s">
        <v>302</v>
      </c>
      <c r="W1528" s="106" t="s">
        <v>576</v>
      </c>
      <c r="X1528" s="106" t="s">
        <v>303</v>
      </c>
      <c r="Y1528" s="106" t="s">
        <v>577</v>
      </c>
      <c r="Z1528" s="106" t="s">
        <v>304</v>
      </c>
      <c r="AA1528" s="106" t="s">
        <v>305</v>
      </c>
      <c r="AB1528" s="106" t="s">
        <v>306</v>
      </c>
      <c r="AC1528" s="106" t="s">
        <v>645</v>
      </c>
      <c r="AD1528" s="76"/>
      <c r="AE1528" s="79"/>
      <c r="AF1528" s="79"/>
      <c r="AG1528" s="79"/>
      <c r="AH1528" s="46">
        <f t="shared" si="122"/>
      </c>
      <c r="AI1528" s="29">
        <f t="shared" si="123"/>
      </c>
      <c r="AJ1528" s="30">
        <f t="shared" si="124"/>
      </c>
      <c r="AK1528" s="52"/>
    </row>
    <row r="1529" spans="1:37" ht="12.75">
      <c r="A1529" s="93">
        <v>11074598</v>
      </c>
      <c r="B1529" s="60" t="s">
        <v>11</v>
      </c>
      <c r="C1529" s="60" t="s">
        <v>1848</v>
      </c>
      <c r="D1529" s="82" t="s">
        <v>1314</v>
      </c>
      <c r="E1529" s="36" t="s">
        <v>418</v>
      </c>
      <c r="F1529" s="72">
        <v>260</v>
      </c>
      <c r="G1529" s="53"/>
      <c r="H1529" s="53"/>
      <c r="I1529" s="27"/>
      <c r="J1529" s="27"/>
      <c r="K1529" s="27"/>
      <c r="L1529" s="27"/>
      <c r="M1529" s="27"/>
      <c r="N1529" s="27"/>
      <c r="O1529" s="27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76">
        <v>46</v>
      </c>
      <c r="AE1529" s="79">
        <v>46</v>
      </c>
      <c r="AF1529" s="79">
        <v>0</v>
      </c>
      <c r="AG1529" s="79">
        <f t="shared" si="125"/>
        <v>46</v>
      </c>
      <c r="AH1529" s="46">
        <f t="shared" si="122"/>
        <v>11960</v>
      </c>
      <c r="AI1529" s="29">
        <f t="shared" si="123"/>
        <v>0</v>
      </c>
      <c r="AJ1529" s="30">
        <f t="shared" si="124"/>
        <v>0</v>
      </c>
      <c r="AK1529" s="52">
        <f t="shared" si="126"/>
      </c>
    </row>
    <row r="1530" spans="1:37" ht="12.75">
      <c r="A1530" s="36">
        <v>10009146</v>
      </c>
      <c r="B1530" s="60" t="s">
        <v>11</v>
      </c>
      <c r="C1530" s="60" t="s">
        <v>293</v>
      </c>
      <c r="D1530" s="86"/>
      <c r="E1530" s="36" t="s">
        <v>418</v>
      </c>
      <c r="F1530" s="72">
        <v>260</v>
      </c>
      <c r="G1530" s="53"/>
      <c r="H1530" s="53"/>
      <c r="I1530" s="53"/>
      <c r="J1530" s="27"/>
      <c r="K1530" s="27"/>
      <c r="L1530" s="27"/>
      <c r="M1530" s="27"/>
      <c r="N1530" s="27"/>
      <c r="O1530" s="27"/>
      <c r="P1530" s="27"/>
      <c r="Q1530" s="53"/>
      <c r="R1530" s="27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76">
        <v>46</v>
      </c>
      <c r="AE1530" s="79">
        <v>46</v>
      </c>
      <c r="AF1530" s="79">
        <v>0</v>
      </c>
      <c r="AG1530" s="79">
        <f t="shared" si="125"/>
        <v>46</v>
      </c>
      <c r="AH1530" s="46">
        <f t="shared" si="122"/>
        <v>11960</v>
      </c>
      <c r="AI1530" s="29">
        <f t="shared" si="123"/>
        <v>0</v>
      </c>
      <c r="AJ1530" s="30">
        <f t="shared" si="124"/>
        <v>0</v>
      </c>
      <c r="AK1530" s="52">
        <f t="shared" si="126"/>
      </c>
    </row>
    <row r="1531" spans="1:37" ht="12.75">
      <c r="A1531" s="93">
        <v>10721527</v>
      </c>
      <c r="B1531" s="60" t="s">
        <v>11</v>
      </c>
      <c r="C1531" s="60" t="s">
        <v>735</v>
      </c>
      <c r="D1531" s="61"/>
      <c r="E1531" s="36" t="s">
        <v>418</v>
      </c>
      <c r="F1531" s="72">
        <v>260</v>
      </c>
      <c r="G1531" s="53"/>
      <c r="H1531" s="53"/>
      <c r="I1531" s="53"/>
      <c r="J1531" s="53"/>
      <c r="K1531" s="27"/>
      <c r="L1531" s="27"/>
      <c r="M1531" s="27"/>
      <c r="N1531" s="27"/>
      <c r="O1531" s="27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76">
        <v>53</v>
      </c>
      <c r="AE1531" s="79">
        <v>53</v>
      </c>
      <c r="AF1531" s="79">
        <v>0</v>
      </c>
      <c r="AG1531" s="79">
        <f t="shared" si="125"/>
        <v>53</v>
      </c>
      <c r="AH1531" s="46">
        <f t="shared" si="122"/>
        <v>13780</v>
      </c>
      <c r="AI1531" s="29">
        <f t="shared" si="123"/>
        <v>0</v>
      </c>
      <c r="AJ1531" s="30">
        <f t="shared" si="124"/>
        <v>0</v>
      </c>
      <c r="AK1531" s="52">
        <f t="shared" si="126"/>
      </c>
    </row>
    <row r="1532" spans="1:37" ht="12.75">
      <c r="A1532" s="93">
        <v>10721531</v>
      </c>
      <c r="B1532" s="60" t="s">
        <v>11</v>
      </c>
      <c r="C1532" s="60" t="s">
        <v>736</v>
      </c>
      <c r="D1532" s="61"/>
      <c r="E1532" s="36" t="s">
        <v>418</v>
      </c>
      <c r="F1532" s="72">
        <v>260</v>
      </c>
      <c r="G1532" s="53"/>
      <c r="H1532" s="53"/>
      <c r="I1532" s="53"/>
      <c r="J1532" s="53"/>
      <c r="K1532" s="27"/>
      <c r="L1532" s="27"/>
      <c r="M1532" s="27"/>
      <c r="N1532" s="27"/>
      <c r="O1532" s="27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76">
        <v>53</v>
      </c>
      <c r="AE1532" s="79">
        <v>53</v>
      </c>
      <c r="AF1532" s="79">
        <v>0</v>
      </c>
      <c r="AG1532" s="79">
        <f t="shared" si="125"/>
        <v>53</v>
      </c>
      <c r="AH1532" s="46">
        <f t="shared" si="122"/>
        <v>13780</v>
      </c>
      <c r="AI1532" s="29">
        <f t="shared" si="123"/>
        <v>0</v>
      </c>
      <c r="AJ1532" s="30">
        <f t="shared" si="124"/>
        <v>0</v>
      </c>
      <c r="AK1532" s="52">
        <f t="shared" si="126"/>
      </c>
    </row>
    <row r="1533" spans="1:37" ht="12.75">
      <c r="A1533" s="118" t="s">
        <v>694</v>
      </c>
      <c r="B1533" s="60"/>
      <c r="C1533" s="60"/>
      <c r="D1533" s="48"/>
      <c r="E1533" s="36" t="s">
        <v>418</v>
      </c>
      <c r="F1533" s="53"/>
      <c r="G1533" s="106" t="s">
        <v>31</v>
      </c>
      <c r="H1533" s="106" t="s">
        <v>19</v>
      </c>
      <c r="I1533" s="106" t="s">
        <v>20</v>
      </c>
      <c r="J1533" s="106" t="s">
        <v>21</v>
      </c>
      <c r="K1533" s="106" t="s">
        <v>22</v>
      </c>
      <c r="L1533" s="106" t="s">
        <v>23</v>
      </c>
      <c r="M1533" s="106" t="s">
        <v>24</v>
      </c>
      <c r="N1533" s="106" t="s">
        <v>25</v>
      </c>
      <c r="O1533" s="106" t="s">
        <v>26</v>
      </c>
      <c r="P1533" s="106" t="s">
        <v>27</v>
      </c>
      <c r="Q1533" s="106" t="s">
        <v>28</v>
      </c>
      <c r="R1533" s="106" t="s">
        <v>29</v>
      </c>
      <c r="S1533" s="106" t="s">
        <v>76</v>
      </c>
      <c r="T1533" s="106" t="s">
        <v>184</v>
      </c>
      <c r="U1533" s="106" t="s">
        <v>301</v>
      </c>
      <c r="V1533" s="106" t="s">
        <v>302</v>
      </c>
      <c r="W1533" s="106" t="s">
        <v>576</v>
      </c>
      <c r="X1533" s="106" t="s">
        <v>303</v>
      </c>
      <c r="Y1533" s="106" t="s">
        <v>577</v>
      </c>
      <c r="Z1533" s="106" t="s">
        <v>304</v>
      </c>
      <c r="AA1533" s="106" t="s">
        <v>305</v>
      </c>
      <c r="AB1533" s="106" t="s">
        <v>306</v>
      </c>
      <c r="AC1533" s="106" t="s">
        <v>645</v>
      </c>
      <c r="AD1533" s="76"/>
      <c r="AE1533" s="79"/>
      <c r="AF1533" s="79"/>
      <c r="AG1533" s="79"/>
      <c r="AH1533" s="46">
        <f t="shared" si="122"/>
      </c>
      <c r="AI1533" s="29">
        <f t="shared" si="123"/>
      </c>
      <c r="AJ1533" s="30">
        <f t="shared" si="124"/>
      </c>
      <c r="AK1533" s="52"/>
    </row>
    <row r="1534" spans="1:37" ht="12.75">
      <c r="A1534" s="93">
        <v>10780943</v>
      </c>
      <c r="B1534" s="60" t="s">
        <v>11</v>
      </c>
      <c r="C1534" s="60" t="s">
        <v>1065</v>
      </c>
      <c r="D1534" s="61"/>
      <c r="E1534" s="36" t="s">
        <v>418</v>
      </c>
      <c r="F1534" s="72">
        <v>260</v>
      </c>
      <c r="G1534" s="53"/>
      <c r="H1534" s="53"/>
      <c r="I1534" s="53"/>
      <c r="J1534" s="27"/>
      <c r="K1534" s="27"/>
      <c r="L1534" s="27"/>
      <c r="M1534" s="27"/>
      <c r="N1534" s="27"/>
      <c r="O1534" s="27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76">
        <v>69</v>
      </c>
      <c r="AE1534" s="79">
        <v>69</v>
      </c>
      <c r="AF1534" s="79">
        <v>0</v>
      </c>
      <c r="AG1534" s="79">
        <f t="shared" si="125"/>
        <v>69</v>
      </c>
      <c r="AH1534" s="46">
        <f t="shared" si="122"/>
        <v>17940</v>
      </c>
      <c r="AI1534" s="29">
        <f t="shared" si="123"/>
        <v>0</v>
      </c>
      <c r="AJ1534" s="30">
        <f t="shared" si="124"/>
        <v>0</v>
      </c>
      <c r="AK1534" s="52">
        <f t="shared" si="126"/>
      </c>
    </row>
    <row r="1535" spans="1:37" ht="12.75">
      <c r="A1535" s="93">
        <v>10721512</v>
      </c>
      <c r="B1535" s="60" t="s">
        <v>11</v>
      </c>
      <c r="C1535" s="60" t="s">
        <v>737</v>
      </c>
      <c r="D1535" s="61"/>
      <c r="E1535" s="36" t="s">
        <v>418</v>
      </c>
      <c r="F1535" s="72">
        <v>260</v>
      </c>
      <c r="G1535" s="27"/>
      <c r="H1535" s="53"/>
      <c r="I1535" s="53"/>
      <c r="J1535" s="27"/>
      <c r="K1535" s="27"/>
      <c r="L1535" s="27"/>
      <c r="M1535" s="27"/>
      <c r="N1535" s="27"/>
      <c r="O1535" s="27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76">
        <v>69</v>
      </c>
      <c r="AE1535" s="79">
        <v>69</v>
      </c>
      <c r="AF1535" s="79">
        <v>0</v>
      </c>
      <c r="AG1535" s="79">
        <f t="shared" si="125"/>
        <v>69</v>
      </c>
      <c r="AH1535" s="46">
        <f t="shared" si="122"/>
        <v>17940</v>
      </c>
      <c r="AI1535" s="29">
        <f t="shared" si="123"/>
        <v>0</v>
      </c>
      <c r="AJ1535" s="30">
        <f t="shared" si="124"/>
        <v>0</v>
      </c>
      <c r="AK1535" s="52">
        <f t="shared" si="126"/>
      </c>
    </row>
    <row r="1536" spans="1:37" ht="12.75">
      <c r="A1536" s="93">
        <v>10721517</v>
      </c>
      <c r="B1536" s="60" t="s">
        <v>11</v>
      </c>
      <c r="C1536" s="60" t="s">
        <v>738</v>
      </c>
      <c r="D1536" s="61"/>
      <c r="E1536" s="36" t="s">
        <v>418</v>
      </c>
      <c r="F1536" s="72">
        <v>260</v>
      </c>
      <c r="G1536" s="27"/>
      <c r="H1536" s="53"/>
      <c r="I1536" s="53"/>
      <c r="J1536" s="27"/>
      <c r="K1536" s="27"/>
      <c r="L1536" s="27"/>
      <c r="M1536" s="27"/>
      <c r="N1536" s="27"/>
      <c r="O1536" s="27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76">
        <v>69</v>
      </c>
      <c r="AE1536" s="79">
        <v>69</v>
      </c>
      <c r="AF1536" s="79">
        <v>0</v>
      </c>
      <c r="AG1536" s="79">
        <f t="shared" si="125"/>
        <v>69</v>
      </c>
      <c r="AH1536" s="46">
        <f t="shared" si="122"/>
        <v>17940</v>
      </c>
      <c r="AI1536" s="29">
        <f t="shared" si="123"/>
        <v>0</v>
      </c>
      <c r="AJ1536" s="30">
        <f t="shared" si="124"/>
        <v>0</v>
      </c>
      <c r="AK1536" s="52">
        <f t="shared" si="126"/>
      </c>
    </row>
    <row r="1537" spans="1:37" ht="12.75">
      <c r="A1537" s="93">
        <v>10721520</v>
      </c>
      <c r="B1537" s="60" t="s">
        <v>11</v>
      </c>
      <c r="C1537" s="60" t="s">
        <v>739</v>
      </c>
      <c r="D1537" s="61"/>
      <c r="E1537" s="36" t="s">
        <v>418</v>
      </c>
      <c r="F1537" s="72">
        <v>260</v>
      </c>
      <c r="G1537" s="53"/>
      <c r="H1537" s="53"/>
      <c r="I1537" s="53"/>
      <c r="J1537" s="27"/>
      <c r="K1537" s="27"/>
      <c r="L1537" s="27"/>
      <c r="M1537" s="27"/>
      <c r="N1537" s="27"/>
      <c r="O1537" s="27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76">
        <v>69</v>
      </c>
      <c r="AE1537" s="79">
        <v>69</v>
      </c>
      <c r="AF1537" s="79">
        <v>0</v>
      </c>
      <c r="AG1537" s="79">
        <f t="shared" si="125"/>
        <v>69</v>
      </c>
      <c r="AH1537" s="46">
        <f t="shared" si="122"/>
        <v>17940</v>
      </c>
      <c r="AI1537" s="29">
        <f t="shared" si="123"/>
        <v>0</v>
      </c>
      <c r="AJ1537" s="30">
        <f t="shared" si="124"/>
        <v>0</v>
      </c>
      <c r="AK1537" s="52">
        <f t="shared" si="126"/>
      </c>
    </row>
    <row r="1538" spans="1:37" ht="12.75">
      <c r="A1538" s="93">
        <v>10721524</v>
      </c>
      <c r="B1538" s="60" t="s">
        <v>11</v>
      </c>
      <c r="C1538" s="60" t="s">
        <v>740</v>
      </c>
      <c r="D1538" s="61"/>
      <c r="E1538" s="36" t="s">
        <v>418</v>
      </c>
      <c r="F1538" s="72">
        <v>260</v>
      </c>
      <c r="G1538" s="53"/>
      <c r="H1538" s="53"/>
      <c r="I1538" s="53"/>
      <c r="J1538" s="27"/>
      <c r="K1538" s="27"/>
      <c r="L1538" s="27"/>
      <c r="M1538" s="27"/>
      <c r="N1538" s="27"/>
      <c r="O1538" s="27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76">
        <v>69</v>
      </c>
      <c r="AE1538" s="79">
        <v>69</v>
      </c>
      <c r="AF1538" s="79">
        <v>0</v>
      </c>
      <c r="AG1538" s="79">
        <f t="shared" si="125"/>
        <v>69</v>
      </c>
      <c r="AH1538" s="46">
        <f t="shared" si="122"/>
        <v>17940</v>
      </c>
      <c r="AI1538" s="29">
        <f t="shared" si="123"/>
        <v>0</v>
      </c>
      <c r="AJ1538" s="30">
        <f t="shared" si="124"/>
        <v>0</v>
      </c>
      <c r="AK1538" s="52">
        <f t="shared" si="126"/>
      </c>
    </row>
    <row r="1539" spans="1:37" ht="12.75">
      <c r="A1539" s="93">
        <v>10621685</v>
      </c>
      <c r="B1539" s="60" t="s">
        <v>11</v>
      </c>
      <c r="C1539" s="60" t="s">
        <v>741</v>
      </c>
      <c r="D1539" s="61"/>
      <c r="E1539" s="36" t="s">
        <v>418</v>
      </c>
      <c r="F1539" s="72">
        <v>260</v>
      </c>
      <c r="G1539" s="53"/>
      <c r="H1539" s="53"/>
      <c r="I1539" s="53"/>
      <c r="J1539" s="27"/>
      <c r="K1539" s="27"/>
      <c r="L1539" s="27"/>
      <c r="M1539" s="27"/>
      <c r="N1539" s="27"/>
      <c r="O1539" s="27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76">
        <v>69</v>
      </c>
      <c r="AE1539" s="79">
        <v>69</v>
      </c>
      <c r="AF1539" s="79">
        <v>0</v>
      </c>
      <c r="AG1539" s="79">
        <f t="shared" si="125"/>
        <v>69</v>
      </c>
      <c r="AH1539" s="46">
        <f t="shared" si="122"/>
        <v>17940</v>
      </c>
      <c r="AI1539" s="29">
        <f t="shared" si="123"/>
        <v>0</v>
      </c>
      <c r="AJ1539" s="30">
        <f t="shared" si="124"/>
        <v>0</v>
      </c>
      <c r="AK1539" s="52">
        <f t="shared" si="126"/>
      </c>
    </row>
    <row r="1540" spans="1:37" ht="12.75">
      <c r="A1540" s="93">
        <v>10780942</v>
      </c>
      <c r="B1540" s="60" t="s">
        <v>11</v>
      </c>
      <c r="C1540" s="60" t="s">
        <v>1066</v>
      </c>
      <c r="D1540" s="61"/>
      <c r="E1540" s="36" t="s">
        <v>418</v>
      </c>
      <c r="F1540" s="72">
        <v>260</v>
      </c>
      <c r="G1540" s="53"/>
      <c r="H1540" s="53"/>
      <c r="I1540" s="53"/>
      <c r="J1540" s="27"/>
      <c r="K1540" s="27"/>
      <c r="L1540" s="27"/>
      <c r="M1540" s="27"/>
      <c r="N1540" s="27"/>
      <c r="O1540" s="27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76">
        <v>69</v>
      </c>
      <c r="AE1540" s="79">
        <v>69</v>
      </c>
      <c r="AF1540" s="79">
        <v>0</v>
      </c>
      <c r="AG1540" s="79">
        <f t="shared" si="125"/>
        <v>69</v>
      </c>
      <c r="AH1540" s="46">
        <f t="shared" si="122"/>
        <v>17940</v>
      </c>
      <c r="AI1540" s="29">
        <f t="shared" si="123"/>
        <v>0</v>
      </c>
      <c r="AJ1540" s="30">
        <f t="shared" si="124"/>
        <v>0</v>
      </c>
      <c r="AK1540" s="52">
        <f t="shared" si="126"/>
      </c>
    </row>
    <row r="1541" spans="1:37" ht="12.75">
      <c r="A1541" s="118" t="s">
        <v>1949</v>
      </c>
      <c r="B1541" s="60"/>
      <c r="C1541" s="60"/>
      <c r="D1541" s="26"/>
      <c r="E1541" s="36" t="s">
        <v>418</v>
      </c>
      <c r="F1541" s="53"/>
      <c r="G1541" s="106" t="s">
        <v>31</v>
      </c>
      <c r="H1541" s="106" t="s">
        <v>19</v>
      </c>
      <c r="I1541" s="106" t="s">
        <v>20</v>
      </c>
      <c r="J1541" s="106" t="s">
        <v>21</v>
      </c>
      <c r="K1541" s="106" t="s">
        <v>22</v>
      </c>
      <c r="L1541" s="106" t="s">
        <v>23</v>
      </c>
      <c r="M1541" s="106" t="s">
        <v>24</v>
      </c>
      <c r="N1541" s="106" t="s">
        <v>25</v>
      </c>
      <c r="O1541" s="106" t="s">
        <v>26</v>
      </c>
      <c r="P1541" s="106" t="s">
        <v>27</v>
      </c>
      <c r="Q1541" s="106" t="s">
        <v>28</v>
      </c>
      <c r="R1541" s="106" t="s">
        <v>29</v>
      </c>
      <c r="S1541" s="106" t="s">
        <v>76</v>
      </c>
      <c r="T1541" s="106" t="s">
        <v>184</v>
      </c>
      <c r="U1541" s="106" t="s">
        <v>301</v>
      </c>
      <c r="V1541" s="106" t="s">
        <v>302</v>
      </c>
      <c r="W1541" s="106" t="s">
        <v>576</v>
      </c>
      <c r="X1541" s="106" t="s">
        <v>303</v>
      </c>
      <c r="Y1541" s="106" t="s">
        <v>577</v>
      </c>
      <c r="Z1541" s="106" t="s">
        <v>304</v>
      </c>
      <c r="AA1541" s="106" t="s">
        <v>305</v>
      </c>
      <c r="AB1541" s="106" t="s">
        <v>306</v>
      </c>
      <c r="AC1541" s="106" t="s">
        <v>645</v>
      </c>
      <c r="AD1541" s="76"/>
      <c r="AE1541" s="79"/>
      <c r="AF1541" s="79"/>
      <c r="AG1541" s="79"/>
      <c r="AH1541" s="46">
        <f t="shared" si="122"/>
      </c>
      <c r="AI1541" s="29">
        <f t="shared" si="123"/>
      </c>
      <c r="AJ1541" s="30">
        <f t="shared" si="124"/>
      </c>
      <c r="AK1541" s="52"/>
    </row>
    <row r="1542" spans="1:37" ht="12.75">
      <c r="A1542" s="93">
        <v>11165630</v>
      </c>
      <c r="B1542" s="60" t="s">
        <v>294</v>
      </c>
      <c r="C1542" s="60" t="s">
        <v>1719</v>
      </c>
      <c r="D1542" s="82" t="s">
        <v>1314</v>
      </c>
      <c r="E1542" s="36" t="s">
        <v>418</v>
      </c>
      <c r="F1542" s="72">
        <v>260</v>
      </c>
      <c r="G1542" s="53"/>
      <c r="H1542" s="53"/>
      <c r="I1542" s="53"/>
      <c r="J1542" s="53"/>
      <c r="K1542" s="53"/>
      <c r="L1542" s="27"/>
      <c r="M1542" s="27"/>
      <c r="N1542" s="27"/>
      <c r="O1542" s="27"/>
      <c r="P1542" s="27"/>
      <c r="Q1542" s="27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76">
        <v>75</v>
      </c>
      <c r="AE1542" s="79">
        <v>75</v>
      </c>
      <c r="AF1542" s="79">
        <v>0</v>
      </c>
      <c r="AG1542" s="79">
        <f t="shared" si="125"/>
        <v>75</v>
      </c>
      <c r="AH1542" s="46">
        <f t="shared" si="122"/>
        <v>19500</v>
      </c>
      <c r="AI1542" s="29">
        <f t="shared" si="123"/>
        <v>0</v>
      </c>
      <c r="AJ1542" s="30">
        <f t="shared" si="124"/>
        <v>0</v>
      </c>
      <c r="AK1542" s="52">
        <f t="shared" si="126"/>
      </c>
    </row>
    <row r="1543" spans="1:37" ht="12.75">
      <c r="A1543" s="36">
        <v>10031084</v>
      </c>
      <c r="B1543" s="60" t="s">
        <v>294</v>
      </c>
      <c r="C1543" s="60" t="s">
        <v>295</v>
      </c>
      <c r="D1543" s="86"/>
      <c r="E1543" s="36" t="s">
        <v>418</v>
      </c>
      <c r="F1543" s="72">
        <v>260</v>
      </c>
      <c r="G1543" s="53"/>
      <c r="H1543" s="53"/>
      <c r="I1543" s="53"/>
      <c r="J1543" s="53"/>
      <c r="K1543" s="53"/>
      <c r="L1543" s="27"/>
      <c r="M1543" s="27"/>
      <c r="N1543" s="27"/>
      <c r="O1543" s="27"/>
      <c r="P1543" s="27"/>
      <c r="Q1543" s="27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76">
        <v>75</v>
      </c>
      <c r="AE1543" s="79">
        <v>75</v>
      </c>
      <c r="AF1543" s="79">
        <v>0</v>
      </c>
      <c r="AG1543" s="79">
        <f t="shared" si="125"/>
        <v>75</v>
      </c>
      <c r="AH1543" s="46">
        <f t="shared" si="122"/>
        <v>19500</v>
      </c>
      <c r="AI1543" s="29">
        <f t="shared" si="123"/>
        <v>0</v>
      </c>
      <c r="AJ1543" s="30">
        <f t="shared" si="124"/>
        <v>0</v>
      </c>
      <c r="AK1543" s="52">
        <f t="shared" si="126"/>
      </c>
    </row>
    <row r="1544" spans="1:37" ht="12.75">
      <c r="A1544" s="36">
        <v>10031086</v>
      </c>
      <c r="B1544" s="60" t="s">
        <v>294</v>
      </c>
      <c r="C1544" s="60" t="s">
        <v>296</v>
      </c>
      <c r="D1544" s="86"/>
      <c r="E1544" s="36" t="s">
        <v>418</v>
      </c>
      <c r="F1544" s="72">
        <v>260</v>
      </c>
      <c r="G1544" s="53"/>
      <c r="H1544" s="53"/>
      <c r="I1544" s="53"/>
      <c r="J1544" s="53"/>
      <c r="K1544" s="53"/>
      <c r="L1544" s="27"/>
      <c r="M1544" s="27"/>
      <c r="N1544" s="27"/>
      <c r="O1544" s="27"/>
      <c r="P1544" s="27"/>
      <c r="Q1544" s="27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76">
        <v>75</v>
      </c>
      <c r="AE1544" s="79">
        <v>75</v>
      </c>
      <c r="AF1544" s="79">
        <v>0</v>
      </c>
      <c r="AG1544" s="79">
        <f t="shared" si="125"/>
        <v>75</v>
      </c>
      <c r="AH1544" s="46">
        <f t="shared" si="122"/>
        <v>19500</v>
      </c>
      <c r="AI1544" s="29">
        <f t="shared" si="123"/>
        <v>0</v>
      </c>
      <c r="AJ1544" s="30">
        <f t="shared" si="124"/>
        <v>0</v>
      </c>
      <c r="AK1544" s="52">
        <f t="shared" si="126"/>
      </c>
    </row>
    <row r="1545" spans="1:37" ht="12.75">
      <c r="A1545" s="36">
        <v>10031087</v>
      </c>
      <c r="B1545" s="60" t="s">
        <v>294</v>
      </c>
      <c r="C1545" s="60" t="s">
        <v>297</v>
      </c>
      <c r="D1545" s="86"/>
      <c r="E1545" s="36" t="s">
        <v>418</v>
      </c>
      <c r="F1545" s="72">
        <v>260</v>
      </c>
      <c r="G1545" s="53"/>
      <c r="H1545" s="53"/>
      <c r="I1545" s="53"/>
      <c r="J1545" s="53"/>
      <c r="K1545" s="53"/>
      <c r="L1545" s="27"/>
      <c r="M1545" s="27"/>
      <c r="N1545" s="27"/>
      <c r="O1545" s="27"/>
      <c r="P1545" s="27"/>
      <c r="Q1545" s="27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76">
        <v>75</v>
      </c>
      <c r="AE1545" s="79">
        <v>75</v>
      </c>
      <c r="AF1545" s="79">
        <v>0</v>
      </c>
      <c r="AG1545" s="79">
        <f t="shared" si="125"/>
        <v>75</v>
      </c>
      <c r="AH1545" s="46">
        <f t="shared" si="122"/>
        <v>19500</v>
      </c>
      <c r="AI1545" s="29">
        <f t="shared" si="123"/>
        <v>0</v>
      </c>
      <c r="AJ1545" s="30">
        <f t="shared" si="124"/>
        <v>0</v>
      </c>
      <c r="AK1545" s="52">
        <f t="shared" si="126"/>
      </c>
    </row>
    <row r="1546" spans="1:37" ht="12.75">
      <c r="A1546" s="36">
        <v>10031088</v>
      </c>
      <c r="B1546" s="60" t="s">
        <v>294</v>
      </c>
      <c r="C1546" s="60" t="s">
        <v>298</v>
      </c>
      <c r="D1546" s="86"/>
      <c r="E1546" s="36" t="s">
        <v>418</v>
      </c>
      <c r="F1546" s="72">
        <v>260</v>
      </c>
      <c r="G1546" s="53"/>
      <c r="H1546" s="53"/>
      <c r="I1546" s="53"/>
      <c r="J1546" s="53"/>
      <c r="K1546" s="53"/>
      <c r="L1546" s="27"/>
      <c r="M1546" s="27"/>
      <c r="N1546" s="27"/>
      <c r="O1546" s="27"/>
      <c r="P1546" s="27"/>
      <c r="Q1546" s="27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76">
        <v>75</v>
      </c>
      <c r="AE1546" s="79">
        <v>75</v>
      </c>
      <c r="AF1546" s="79">
        <v>0</v>
      </c>
      <c r="AG1546" s="79">
        <f t="shared" si="125"/>
        <v>75</v>
      </c>
      <c r="AH1546" s="46">
        <f t="shared" si="122"/>
        <v>19500</v>
      </c>
      <c r="AI1546" s="29">
        <f t="shared" si="123"/>
        <v>0</v>
      </c>
      <c r="AJ1546" s="30">
        <f t="shared" si="124"/>
        <v>0</v>
      </c>
      <c r="AK1546" s="52">
        <f t="shared" si="126"/>
      </c>
    </row>
    <row r="1547" spans="1:37" ht="12.75">
      <c r="A1547" s="36">
        <v>10009152</v>
      </c>
      <c r="B1547" s="60" t="s">
        <v>294</v>
      </c>
      <c r="C1547" s="60" t="s">
        <v>623</v>
      </c>
      <c r="D1547" s="86"/>
      <c r="E1547" s="36" t="s">
        <v>418</v>
      </c>
      <c r="F1547" s="72">
        <v>260</v>
      </c>
      <c r="G1547" s="53"/>
      <c r="H1547" s="53"/>
      <c r="I1547" s="53"/>
      <c r="J1547" s="53"/>
      <c r="K1547" s="53"/>
      <c r="L1547" s="27"/>
      <c r="M1547" s="27"/>
      <c r="N1547" s="27"/>
      <c r="O1547" s="27"/>
      <c r="P1547" s="27"/>
      <c r="Q1547" s="27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76">
        <v>75</v>
      </c>
      <c r="AE1547" s="79">
        <v>75</v>
      </c>
      <c r="AF1547" s="79">
        <v>0</v>
      </c>
      <c r="AG1547" s="79">
        <f t="shared" si="125"/>
        <v>75</v>
      </c>
      <c r="AH1547" s="46">
        <f t="shared" si="122"/>
        <v>19500</v>
      </c>
      <c r="AI1547" s="29">
        <f t="shared" si="123"/>
        <v>0</v>
      </c>
      <c r="AJ1547" s="30">
        <f t="shared" si="124"/>
        <v>0</v>
      </c>
      <c r="AK1547" s="52">
        <f t="shared" si="126"/>
      </c>
    </row>
    <row r="1548" spans="1:37" ht="12.75">
      <c r="A1548" s="93">
        <v>11102485</v>
      </c>
      <c r="B1548" s="60" t="s">
        <v>294</v>
      </c>
      <c r="C1548" s="60" t="s">
        <v>1849</v>
      </c>
      <c r="D1548" s="82" t="s">
        <v>1314</v>
      </c>
      <c r="E1548" s="36" t="s">
        <v>418</v>
      </c>
      <c r="F1548" s="72">
        <v>260</v>
      </c>
      <c r="G1548" s="53"/>
      <c r="H1548" s="53"/>
      <c r="I1548" s="53"/>
      <c r="J1548" s="53"/>
      <c r="K1548" s="53"/>
      <c r="L1548" s="27"/>
      <c r="M1548" s="27"/>
      <c r="N1548" s="27"/>
      <c r="O1548" s="27"/>
      <c r="P1548" s="27"/>
      <c r="Q1548" s="27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76">
        <v>75</v>
      </c>
      <c r="AE1548" s="79">
        <v>75</v>
      </c>
      <c r="AF1548" s="79">
        <v>0</v>
      </c>
      <c r="AG1548" s="79">
        <f t="shared" si="125"/>
        <v>75</v>
      </c>
      <c r="AH1548" s="46">
        <f t="shared" si="122"/>
        <v>19500</v>
      </c>
      <c r="AI1548" s="29">
        <f t="shared" si="123"/>
        <v>0</v>
      </c>
      <c r="AJ1548" s="30">
        <f t="shared" si="124"/>
        <v>0</v>
      </c>
      <c r="AK1548" s="52">
        <f t="shared" si="126"/>
      </c>
    </row>
    <row r="1549" spans="1:37" ht="12.75">
      <c r="A1549" s="36">
        <v>10031091</v>
      </c>
      <c r="B1549" s="60" t="s">
        <v>294</v>
      </c>
      <c r="C1549" s="60" t="s">
        <v>299</v>
      </c>
      <c r="D1549" s="86"/>
      <c r="E1549" s="36" t="s">
        <v>418</v>
      </c>
      <c r="F1549" s="72">
        <v>260</v>
      </c>
      <c r="G1549" s="53"/>
      <c r="H1549" s="53"/>
      <c r="I1549" s="53"/>
      <c r="J1549" s="53"/>
      <c r="K1549" s="53"/>
      <c r="L1549" s="27"/>
      <c r="M1549" s="27"/>
      <c r="N1549" s="27"/>
      <c r="O1549" s="27"/>
      <c r="P1549" s="27"/>
      <c r="Q1549" s="27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76">
        <v>75</v>
      </c>
      <c r="AE1549" s="79">
        <v>75</v>
      </c>
      <c r="AF1549" s="79">
        <v>0</v>
      </c>
      <c r="AG1549" s="79">
        <f t="shared" si="125"/>
        <v>75</v>
      </c>
      <c r="AH1549" s="46">
        <f t="shared" si="122"/>
        <v>19500</v>
      </c>
      <c r="AI1549" s="29">
        <f t="shared" si="123"/>
        <v>0</v>
      </c>
      <c r="AJ1549" s="30">
        <f t="shared" si="124"/>
        <v>0</v>
      </c>
      <c r="AK1549" s="52">
        <f t="shared" si="126"/>
      </c>
    </row>
    <row r="1550" spans="1:37" ht="12.75">
      <c r="A1550" s="36">
        <v>10045695</v>
      </c>
      <c r="B1550" s="60" t="s">
        <v>294</v>
      </c>
      <c r="C1550" s="60" t="s">
        <v>1280</v>
      </c>
      <c r="D1550" s="86"/>
      <c r="E1550" s="36" t="s">
        <v>418</v>
      </c>
      <c r="F1550" s="72">
        <v>260</v>
      </c>
      <c r="G1550" s="53"/>
      <c r="H1550" s="53"/>
      <c r="I1550" s="53"/>
      <c r="J1550" s="53"/>
      <c r="K1550" s="27"/>
      <c r="L1550" s="27"/>
      <c r="M1550" s="27"/>
      <c r="N1550" s="27"/>
      <c r="O1550" s="27"/>
      <c r="P1550" s="27"/>
      <c r="Q1550" s="27"/>
      <c r="R1550" s="27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76">
        <v>75</v>
      </c>
      <c r="AE1550" s="79">
        <v>75</v>
      </c>
      <c r="AF1550" s="79">
        <v>0</v>
      </c>
      <c r="AG1550" s="79">
        <f t="shared" si="125"/>
        <v>75</v>
      </c>
      <c r="AH1550" s="46">
        <f t="shared" si="122"/>
        <v>19500</v>
      </c>
      <c r="AI1550" s="29">
        <f t="shared" si="123"/>
        <v>0</v>
      </c>
      <c r="AJ1550" s="30">
        <f t="shared" si="124"/>
        <v>0</v>
      </c>
      <c r="AK1550" s="52">
        <f t="shared" si="126"/>
      </c>
    </row>
    <row r="1551" spans="1:37" ht="12.75">
      <c r="A1551" s="36">
        <v>10009153</v>
      </c>
      <c r="B1551" s="60" t="s">
        <v>294</v>
      </c>
      <c r="C1551" s="60" t="s">
        <v>982</v>
      </c>
      <c r="D1551" s="86"/>
      <c r="E1551" s="36" t="s">
        <v>418</v>
      </c>
      <c r="F1551" s="72">
        <v>260</v>
      </c>
      <c r="G1551" s="53"/>
      <c r="H1551" s="53"/>
      <c r="I1551" s="53"/>
      <c r="J1551" s="53"/>
      <c r="K1551" s="53"/>
      <c r="L1551" s="53"/>
      <c r="M1551" s="27"/>
      <c r="N1551" s="27"/>
      <c r="O1551" s="27"/>
      <c r="P1551" s="27"/>
      <c r="Q1551" s="27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76">
        <v>83</v>
      </c>
      <c r="AE1551" s="79">
        <v>83</v>
      </c>
      <c r="AF1551" s="79">
        <v>0</v>
      </c>
      <c r="AG1551" s="79">
        <f t="shared" si="125"/>
        <v>83</v>
      </c>
      <c r="AH1551" s="46">
        <f aca="true" t="shared" si="127" ref="AH1551:AH1614">IF(ISBLANK(F1551),"",AG1551*F1551)</f>
        <v>21580</v>
      </c>
      <c r="AI1551" s="29">
        <f aca="true" t="shared" si="128" ref="AI1551:AI1614">IF(F1551=0,"",SUM(G1551:AC1551))</f>
        <v>0</v>
      </c>
      <c r="AJ1551" s="30">
        <f aca="true" t="shared" si="129" ref="AJ1551:AJ1614">IF(F1551=0,"",AI1551*AH1551)</f>
        <v>0</v>
      </c>
      <c r="AK1551" s="52">
        <f t="shared" si="126"/>
      </c>
    </row>
    <row r="1552" spans="1:37" ht="12.75">
      <c r="A1552" s="36">
        <v>10009154</v>
      </c>
      <c r="B1552" s="60" t="s">
        <v>294</v>
      </c>
      <c r="C1552" s="60" t="s">
        <v>983</v>
      </c>
      <c r="D1552" s="86"/>
      <c r="E1552" s="36" t="s">
        <v>418</v>
      </c>
      <c r="F1552" s="72">
        <v>260</v>
      </c>
      <c r="G1552" s="53"/>
      <c r="H1552" s="53"/>
      <c r="I1552" s="53"/>
      <c r="J1552" s="53"/>
      <c r="K1552" s="53"/>
      <c r="L1552" s="53"/>
      <c r="M1552" s="27"/>
      <c r="N1552" s="27"/>
      <c r="O1552" s="27"/>
      <c r="P1552" s="27"/>
      <c r="Q1552" s="27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76">
        <v>83</v>
      </c>
      <c r="AE1552" s="79">
        <v>83</v>
      </c>
      <c r="AF1552" s="79">
        <v>0</v>
      </c>
      <c r="AG1552" s="79">
        <f t="shared" si="125"/>
        <v>83</v>
      </c>
      <c r="AH1552" s="46">
        <f t="shared" si="127"/>
        <v>21580</v>
      </c>
      <c r="AI1552" s="29">
        <f t="shared" si="128"/>
        <v>0</v>
      </c>
      <c r="AJ1552" s="30">
        <f t="shared" si="129"/>
        <v>0</v>
      </c>
      <c r="AK1552" s="52">
        <f t="shared" si="126"/>
      </c>
    </row>
    <row r="1553" spans="1:37" ht="12.75">
      <c r="A1553" s="118" t="s">
        <v>1947</v>
      </c>
      <c r="B1553" s="60"/>
      <c r="C1553" s="60"/>
      <c r="D1553" s="86"/>
      <c r="E1553" s="36" t="s">
        <v>418</v>
      </c>
      <c r="F1553" s="53"/>
      <c r="G1553" s="106" t="s">
        <v>31</v>
      </c>
      <c r="H1553" s="106" t="s">
        <v>19</v>
      </c>
      <c r="I1553" s="106" t="s">
        <v>20</v>
      </c>
      <c r="J1553" s="106" t="s">
        <v>21</v>
      </c>
      <c r="K1553" s="106" t="s">
        <v>22</v>
      </c>
      <c r="L1553" s="106" t="s">
        <v>23</v>
      </c>
      <c r="M1553" s="106" t="s">
        <v>24</v>
      </c>
      <c r="N1553" s="106" t="s">
        <v>25</v>
      </c>
      <c r="O1553" s="106" t="s">
        <v>26</v>
      </c>
      <c r="P1553" s="106" t="s">
        <v>27</v>
      </c>
      <c r="Q1553" s="106" t="s">
        <v>28</v>
      </c>
      <c r="R1553" s="106" t="s">
        <v>29</v>
      </c>
      <c r="S1553" s="106" t="s">
        <v>76</v>
      </c>
      <c r="T1553" s="106" t="s">
        <v>184</v>
      </c>
      <c r="U1553" s="106" t="s">
        <v>301</v>
      </c>
      <c r="V1553" s="106" t="s">
        <v>302</v>
      </c>
      <c r="W1553" s="106" t="s">
        <v>576</v>
      </c>
      <c r="X1553" s="106" t="s">
        <v>303</v>
      </c>
      <c r="Y1553" s="106" t="s">
        <v>577</v>
      </c>
      <c r="Z1553" s="106" t="s">
        <v>304</v>
      </c>
      <c r="AA1553" s="106" t="s">
        <v>305</v>
      </c>
      <c r="AB1553" s="106" t="s">
        <v>306</v>
      </c>
      <c r="AC1553" s="106" t="s">
        <v>645</v>
      </c>
      <c r="AD1553" s="76"/>
      <c r="AE1553" s="79"/>
      <c r="AF1553" s="79"/>
      <c r="AG1553" s="79"/>
      <c r="AH1553" s="46">
        <f t="shared" si="127"/>
      </c>
      <c r="AI1553" s="29">
        <f t="shared" si="128"/>
      </c>
      <c r="AJ1553" s="30">
        <f t="shared" si="129"/>
      </c>
      <c r="AK1553" s="52"/>
    </row>
    <row r="1554" spans="1:37" ht="12.75">
      <c r="A1554" s="93">
        <v>11085130</v>
      </c>
      <c r="B1554" s="60" t="s">
        <v>294</v>
      </c>
      <c r="C1554" s="60" t="s">
        <v>1850</v>
      </c>
      <c r="D1554" s="82" t="s">
        <v>1314</v>
      </c>
      <c r="E1554" s="36" t="s">
        <v>418</v>
      </c>
      <c r="F1554" s="72">
        <v>260</v>
      </c>
      <c r="G1554" s="53"/>
      <c r="H1554" s="53"/>
      <c r="I1554" s="53"/>
      <c r="J1554" s="53"/>
      <c r="K1554" s="53"/>
      <c r="L1554" s="27"/>
      <c r="M1554" s="27"/>
      <c r="N1554" s="27"/>
      <c r="O1554" s="27"/>
      <c r="P1554" s="27"/>
      <c r="Q1554" s="27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76">
        <v>88</v>
      </c>
      <c r="AE1554" s="79">
        <v>88</v>
      </c>
      <c r="AF1554" s="79">
        <v>0</v>
      </c>
      <c r="AG1554" s="79">
        <f t="shared" si="125"/>
        <v>88</v>
      </c>
      <c r="AH1554" s="46">
        <f t="shared" si="127"/>
        <v>22880</v>
      </c>
      <c r="AI1554" s="29">
        <f t="shared" si="128"/>
        <v>0</v>
      </c>
      <c r="AJ1554" s="30">
        <f t="shared" si="129"/>
        <v>0</v>
      </c>
      <c r="AK1554" s="52">
        <f t="shared" si="126"/>
      </c>
    </row>
    <row r="1555" spans="1:37" ht="12.75">
      <c r="A1555" s="93">
        <v>11085131</v>
      </c>
      <c r="B1555" s="60" t="s">
        <v>294</v>
      </c>
      <c r="C1555" s="60" t="s">
        <v>1851</v>
      </c>
      <c r="D1555" s="82" t="s">
        <v>1314</v>
      </c>
      <c r="E1555" s="36" t="s">
        <v>418</v>
      </c>
      <c r="F1555" s="72">
        <v>260</v>
      </c>
      <c r="G1555" s="53"/>
      <c r="H1555" s="53"/>
      <c r="I1555" s="53"/>
      <c r="J1555" s="53"/>
      <c r="K1555" s="53"/>
      <c r="L1555" s="27"/>
      <c r="M1555" s="27"/>
      <c r="N1555" s="27"/>
      <c r="O1555" s="27"/>
      <c r="P1555" s="27"/>
      <c r="Q1555" s="27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76">
        <v>88</v>
      </c>
      <c r="AE1555" s="79">
        <v>88</v>
      </c>
      <c r="AF1555" s="79">
        <v>0</v>
      </c>
      <c r="AG1555" s="79">
        <f t="shared" si="125"/>
        <v>88</v>
      </c>
      <c r="AH1555" s="46">
        <f t="shared" si="127"/>
        <v>22880</v>
      </c>
      <c r="AI1555" s="29">
        <f t="shared" si="128"/>
        <v>0</v>
      </c>
      <c r="AJ1555" s="30">
        <f t="shared" si="129"/>
        <v>0</v>
      </c>
      <c r="AK1555" s="52">
        <f t="shared" si="126"/>
      </c>
    </row>
    <row r="1556" spans="1:37" ht="12.75">
      <c r="A1556" s="93">
        <v>11085132</v>
      </c>
      <c r="B1556" s="60" t="s">
        <v>294</v>
      </c>
      <c r="C1556" s="60" t="s">
        <v>1852</v>
      </c>
      <c r="D1556" s="82" t="s">
        <v>1314</v>
      </c>
      <c r="E1556" s="36" t="s">
        <v>418</v>
      </c>
      <c r="F1556" s="72">
        <v>260</v>
      </c>
      <c r="G1556" s="53"/>
      <c r="H1556" s="53"/>
      <c r="I1556" s="53"/>
      <c r="J1556" s="53"/>
      <c r="K1556" s="53"/>
      <c r="L1556" s="27"/>
      <c r="M1556" s="27"/>
      <c r="N1556" s="27"/>
      <c r="O1556" s="27"/>
      <c r="P1556" s="27"/>
      <c r="Q1556" s="27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76">
        <v>88</v>
      </c>
      <c r="AE1556" s="79">
        <v>88</v>
      </c>
      <c r="AF1556" s="79">
        <v>0</v>
      </c>
      <c r="AG1556" s="79">
        <f t="shared" si="125"/>
        <v>88</v>
      </c>
      <c r="AH1556" s="46">
        <f t="shared" si="127"/>
        <v>22880</v>
      </c>
      <c r="AI1556" s="29">
        <f t="shared" si="128"/>
        <v>0</v>
      </c>
      <c r="AJ1556" s="30">
        <f t="shared" si="129"/>
        <v>0</v>
      </c>
      <c r="AK1556" s="52">
        <f t="shared" si="126"/>
      </c>
    </row>
    <row r="1557" spans="1:37" ht="12.75">
      <c r="A1557" s="93">
        <v>11085134</v>
      </c>
      <c r="B1557" s="60" t="s">
        <v>294</v>
      </c>
      <c r="C1557" s="60" t="s">
        <v>1853</v>
      </c>
      <c r="D1557" s="82" t="s">
        <v>1314</v>
      </c>
      <c r="E1557" s="36" t="s">
        <v>418</v>
      </c>
      <c r="F1557" s="72">
        <v>260</v>
      </c>
      <c r="G1557" s="53"/>
      <c r="H1557" s="53"/>
      <c r="I1557" s="53"/>
      <c r="J1557" s="53"/>
      <c r="K1557" s="53"/>
      <c r="L1557" s="27"/>
      <c r="M1557" s="27"/>
      <c r="N1557" s="27"/>
      <c r="O1557" s="27"/>
      <c r="P1557" s="27"/>
      <c r="Q1557" s="27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76">
        <v>88</v>
      </c>
      <c r="AE1557" s="79">
        <v>88</v>
      </c>
      <c r="AF1557" s="79">
        <v>0</v>
      </c>
      <c r="AG1557" s="79">
        <f t="shared" si="125"/>
        <v>88</v>
      </c>
      <c r="AH1557" s="46">
        <f t="shared" si="127"/>
        <v>22880</v>
      </c>
      <c r="AI1557" s="29">
        <f t="shared" si="128"/>
        <v>0</v>
      </c>
      <c r="AJ1557" s="30">
        <f t="shared" si="129"/>
        <v>0</v>
      </c>
      <c r="AK1557" s="52">
        <f t="shared" si="126"/>
      </c>
    </row>
    <row r="1558" spans="1:37" ht="12.75">
      <c r="A1558" s="93">
        <v>11085135</v>
      </c>
      <c r="B1558" s="60" t="s">
        <v>294</v>
      </c>
      <c r="C1558" s="60" t="s">
        <v>1854</v>
      </c>
      <c r="D1558" s="82" t="s">
        <v>1314</v>
      </c>
      <c r="E1558" s="36" t="s">
        <v>418</v>
      </c>
      <c r="F1558" s="72">
        <v>260</v>
      </c>
      <c r="G1558" s="53"/>
      <c r="H1558" s="53"/>
      <c r="I1558" s="53"/>
      <c r="J1558" s="53"/>
      <c r="K1558" s="53"/>
      <c r="L1558" s="27"/>
      <c r="M1558" s="27"/>
      <c r="N1558" s="27"/>
      <c r="O1558" s="27"/>
      <c r="P1558" s="27"/>
      <c r="Q1558" s="27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76">
        <v>88</v>
      </c>
      <c r="AE1558" s="79">
        <v>88</v>
      </c>
      <c r="AF1558" s="79">
        <v>0</v>
      </c>
      <c r="AG1558" s="79">
        <f t="shared" si="125"/>
        <v>88</v>
      </c>
      <c r="AH1558" s="46">
        <f t="shared" si="127"/>
        <v>22880</v>
      </c>
      <c r="AI1558" s="29">
        <f t="shared" si="128"/>
        <v>0</v>
      </c>
      <c r="AJ1558" s="30">
        <f t="shared" si="129"/>
        <v>0</v>
      </c>
      <c r="AK1558" s="52">
        <f t="shared" si="126"/>
      </c>
    </row>
    <row r="1559" spans="1:37" ht="12.75">
      <c r="A1559" s="93">
        <v>11098163</v>
      </c>
      <c r="B1559" s="60" t="s">
        <v>294</v>
      </c>
      <c r="C1559" s="60" t="s">
        <v>1855</v>
      </c>
      <c r="D1559" s="82" t="s">
        <v>1314</v>
      </c>
      <c r="E1559" s="36" t="s">
        <v>418</v>
      </c>
      <c r="F1559" s="72">
        <v>260</v>
      </c>
      <c r="G1559" s="53"/>
      <c r="H1559" s="53"/>
      <c r="I1559" s="53"/>
      <c r="J1559" s="53"/>
      <c r="K1559" s="53"/>
      <c r="L1559" s="27"/>
      <c r="M1559" s="27"/>
      <c r="N1559" s="27"/>
      <c r="O1559" s="27"/>
      <c r="P1559" s="27"/>
      <c r="Q1559" s="27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76">
        <v>88</v>
      </c>
      <c r="AE1559" s="79">
        <v>88</v>
      </c>
      <c r="AF1559" s="79">
        <v>0</v>
      </c>
      <c r="AG1559" s="79">
        <f t="shared" si="125"/>
        <v>88</v>
      </c>
      <c r="AH1559" s="46">
        <f t="shared" si="127"/>
        <v>22880</v>
      </c>
      <c r="AI1559" s="29">
        <f t="shared" si="128"/>
        <v>0</v>
      </c>
      <c r="AJ1559" s="30">
        <f t="shared" si="129"/>
        <v>0</v>
      </c>
      <c r="AK1559" s="52">
        <f t="shared" si="126"/>
      </c>
    </row>
    <row r="1560" spans="1:37" ht="12.75">
      <c r="A1560" s="93">
        <v>11085136</v>
      </c>
      <c r="B1560" s="60" t="s">
        <v>294</v>
      </c>
      <c r="C1560" s="60" t="s">
        <v>1856</v>
      </c>
      <c r="D1560" s="82" t="s">
        <v>1314</v>
      </c>
      <c r="E1560" s="36" t="s">
        <v>418</v>
      </c>
      <c r="F1560" s="72">
        <v>260</v>
      </c>
      <c r="G1560" s="53"/>
      <c r="H1560" s="53"/>
      <c r="I1560" s="53"/>
      <c r="J1560" s="53"/>
      <c r="K1560" s="53"/>
      <c r="L1560" s="27"/>
      <c r="M1560" s="27"/>
      <c r="N1560" s="27"/>
      <c r="O1560" s="27"/>
      <c r="P1560" s="27"/>
      <c r="Q1560" s="27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76">
        <v>88</v>
      </c>
      <c r="AE1560" s="79">
        <v>88</v>
      </c>
      <c r="AF1560" s="79">
        <v>0</v>
      </c>
      <c r="AG1560" s="79">
        <f t="shared" si="125"/>
        <v>88</v>
      </c>
      <c r="AH1560" s="46">
        <f t="shared" si="127"/>
        <v>22880</v>
      </c>
      <c r="AI1560" s="29">
        <f t="shared" si="128"/>
        <v>0</v>
      </c>
      <c r="AJ1560" s="30">
        <f t="shared" si="129"/>
        <v>0</v>
      </c>
      <c r="AK1560" s="52">
        <f t="shared" si="126"/>
      </c>
    </row>
    <row r="1561" spans="1:37" ht="12.75">
      <c r="A1561" s="93">
        <v>11085137</v>
      </c>
      <c r="B1561" s="60" t="s">
        <v>294</v>
      </c>
      <c r="C1561" s="60" t="s">
        <v>1857</v>
      </c>
      <c r="D1561" s="82" t="s">
        <v>1314</v>
      </c>
      <c r="E1561" s="36" t="s">
        <v>418</v>
      </c>
      <c r="F1561" s="72">
        <v>260</v>
      </c>
      <c r="G1561" s="53"/>
      <c r="H1561" s="53"/>
      <c r="I1561" s="53"/>
      <c r="J1561" s="53"/>
      <c r="K1561" s="53"/>
      <c r="L1561" s="27"/>
      <c r="M1561" s="27"/>
      <c r="N1561" s="27"/>
      <c r="O1561" s="27"/>
      <c r="P1561" s="27"/>
      <c r="Q1561" s="27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76">
        <v>88</v>
      </c>
      <c r="AE1561" s="79">
        <v>88</v>
      </c>
      <c r="AF1561" s="79">
        <v>0</v>
      </c>
      <c r="AG1561" s="79">
        <f t="shared" si="125"/>
        <v>88</v>
      </c>
      <c r="AH1561" s="46">
        <f t="shared" si="127"/>
        <v>22880</v>
      </c>
      <c r="AI1561" s="29">
        <f t="shared" si="128"/>
        <v>0</v>
      </c>
      <c r="AJ1561" s="30">
        <f t="shared" si="129"/>
        <v>0</v>
      </c>
      <c r="AK1561" s="52">
        <f t="shared" si="126"/>
      </c>
    </row>
    <row r="1562" spans="1:37" ht="12.75">
      <c r="A1562" s="93">
        <v>11085133</v>
      </c>
      <c r="B1562" s="60" t="s">
        <v>294</v>
      </c>
      <c r="C1562" s="60" t="s">
        <v>1858</v>
      </c>
      <c r="D1562" s="82" t="s">
        <v>1314</v>
      </c>
      <c r="E1562" s="36" t="s">
        <v>418</v>
      </c>
      <c r="F1562" s="72">
        <v>260</v>
      </c>
      <c r="G1562" s="53"/>
      <c r="H1562" s="53"/>
      <c r="I1562" s="53"/>
      <c r="J1562" s="53"/>
      <c r="K1562" s="53"/>
      <c r="L1562" s="27"/>
      <c r="M1562" s="27"/>
      <c r="N1562" s="27"/>
      <c r="O1562" s="27"/>
      <c r="P1562" s="27"/>
      <c r="Q1562" s="27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76">
        <v>88</v>
      </c>
      <c r="AE1562" s="79">
        <v>88</v>
      </c>
      <c r="AF1562" s="79">
        <v>0</v>
      </c>
      <c r="AG1562" s="79">
        <f t="shared" si="125"/>
        <v>88</v>
      </c>
      <c r="AH1562" s="46">
        <f t="shared" si="127"/>
        <v>22880</v>
      </c>
      <c r="AI1562" s="29">
        <f t="shared" si="128"/>
        <v>0</v>
      </c>
      <c r="AJ1562" s="30">
        <f t="shared" si="129"/>
        <v>0</v>
      </c>
      <c r="AK1562" s="52">
        <f t="shared" si="126"/>
      </c>
    </row>
    <row r="1563" spans="1:37" ht="12.75">
      <c r="A1563" s="118" t="s">
        <v>1948</v>
      </c>
      <c r="B1563" s="60"/>
      <c r="C1563" s="60"/>
      <c r="D1563" s="48"/>
      <c r="E1563" s="36" t="s">
        <v>418</v>
      </c>
      <c r="F1563" s="112"/>
      <c r="G1563" s="106" t="s">
        <v>31</v>
      </c>
      <c r="H1563" s="106" t="s">
        <v>19</v>
      </c>
      <c r="I1563" s="106" t="s">
        <v>20</v>
      </c>
      <c r="J1563" s="106" t="s">
        <v>21</v>
      </c>
      <c r="K1563" s="106" t="s">
        <v>22</v>
      </c>
      <c r="L1563" s="106" t="s">
        <v>23</v>
      </c>
      <c r="M1563" s="106" t="s">
        <v>24</v>
      </c>
      <c r="N1563" s="106" t="s">
        <v>25</v>
      </c>
      <c r="O1563" s="106" t="s">
        <v>26</v>
      </c>
      <c r="P1563" s="106" t="s">
        <v>27</v>
      </c>
      <c r="Q1563" s="106" t="s">
        <v>28</v>
      </c>
      <c r="R1563" s="106" t="s">
        <v>29</v>
      </c>
      <c r="S1563" s="106" t="s">
        <v>76</v>
      </c>
      <c r="T1563" s="106" t="s">
        <v>184</v>
      </c>
      <c r="U1563" s="106" t="s">
        <v>301</v>
      </c>
      <c r="V1563" s="106" t="s">
        <v>302</v>
      </c>
      <c r="W1563" s="106" t="s">
        <v>576</v>
      </c>
      <c r="X1563" s="106" t="s">
        <v>303</v>
      </c>
      <c r="Y1563" s="106" t="s">
        <v>577</v>
      </c>
      <c r="Z1563" s="106" t="s">
        <v>304</v>
      </c>
      <c r="AA1563" s="106" t="s">
        <v>305</v>
      </c>
      <c r="AB1563" s="106" t="s">
        <v>306</v>
      </c>
      <c r="AC1563" s="106" t="s">
        <v>645</v>
      </c>
      <c r="AD1563" s="76"/>
      <c r="AE1563" s="79"/>
      <c r="AF1563" s="79"/>
      <c r="AG1563" s="79"/>
      <c r="AH1563" s="46">
        <f t="shared" si="127"/>
      </c>
      <c r="AI1563" s="29">
        <f t="shared" si="128"/>
      </c>
      <c r="AJ1563" s="30">
        <f t="shared" si="129"/>
      </c>
      <c r="AK1563" s="52"/>
    </row>
    <row r="1564" spans="1:37" ht="12.75">
      <c r="A1564" s="93">
        <v>10846423</v>
      </c>
      <c r="B1564" s="60" t="s">
        <v>294</v>
      </c>
      <c r="C1564" s="60" t="s">
        <v>878</v>
      </c>
      <c r="D1564" s="62"/>
      <c r="E1564" s="36" t="s">
        <v>418</v>
      </c>
      <c r="F1564" s="72">
        <v>260</v>
      </c>
      <c r="G1564" s="53"/>
      <c r="H1564" s="53"/>
      <c r="I1564" s="53"/>
      <c r="J1564" s="53"/>
      <c r="K1564" s="53"/>
      <c r="L1564" s="53"/>
      <c r="M1564" s="27"/>
      <c r="N1564" s="27"/>
      <c r="O1564" s="27"/>
      <c r="P1564" s="27"/>
      <c r="Q1564" s="27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76">
        <v>75</v>
      </c>
      <c r="AE1564" s="79">
        <v>75</v>
      </c>
      <c r="AF1564" s="79">
        <v>0</v>
      </c>
      <c r="AG1564" s="79">
        <f t="shared" si="125"/>
        <v>75</v>
      </c>
      <c r="AH1564" s="46">
        <f t="shared" si="127"/>
        <v>19500</v>
      </c>
      <c r="AI1564" s="29">
        <f t="shared" si="128"/>
        <v>0</v>
      </c>
      <c r="AJ1564" s="30">
        <f t="shared" si="129"/>
        <v>0</v>
      </c>
      <c r="AK1564" s="52">
        <f t="shared" si="126"/>
      </c>
    </row>
    <row r="1565" spans="1:37" ht="12.75">
      <c r="A1565" s="93">
        <v>10479607</v>
      </c>
      <c r="B1565" s="60" t="s">
        <v>294</v>
      </c>
      <c r="C1565" s="60" t="s">
        <v>1859</v>
      </c>
      <c r="D1565" s="82" t="s">
        <v>1314</v>
      </c>
      <c r="E1565" s="36" t="s">
        <v>418</v>
      </c>
      <c r="F1565" s="72">
        <v>260</v>
      </c>
      <c r="G1565" s="53"/>
      <c r="H1565" s="53"/>
      <c r="I1565" s="53"/>
      <c r="J1565" s="53"/>
      <c r="K1565" s="53"/>
      <c r="L1565" s="53"/>
      <c r="M1565" s="27"/>
      <c r="N1565" s="27"/>
      <c r="O1565" s="27"/>
      <c r="P1565" s="27"/>
      <c r="Q1565" s="27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76">
        <v>75</v>
      </c>
      <c r="AE1565" s="79">
        <v>75</v>
      </c>
      <c r="AF1565" s="79">
        <v>0</v>
      </c>
      <c r="AG1565" s="79">
        <f t="shared" si="125"/>
        <v>75</v>
      </c>
      <c r="AH1565" s="46">
        <f t="shared" si="127"/>
        <v>19500</v>
      </c>
      <c r="AI1565" s="29">
        <f t="shared" si="128"/>
        <v>0</v>
      </c>
      <c r="AJ1565" s="30">
        <f t="shared" si="129"/>
        <v>0</v>
      </c>
      <c r="AK1565" s="52">
        <f t="shared" si="126"/>
      </c>
    </row>
    <row r="1566" spans="1:37" ht="12.75">
      <c r="A1566" s="36">
        <v>10479608</v>
      </c>
      <c r="B1566" s="60" t="s">
        <v>294</v>
      </c>
      <c r="C1566" s="60" t="s">
        <v>508</v>
      </c>
      <c r="D1566" s="27"/>
      <c r="E1566" s="36" t="s">
        <v>418</v>
      </c>
      <c r="F1566" s="72">
        <v>260</v>
      </c>
      <c r="G1566" s="53"/>
      <c r="H1566" s="53"/>
      <c r="I1566" s="53"/>
      <c r="J1566" s="53"/>
      <c r="K1566" s="53"/>
      <c r="L1566" s="53"/>
      <c r="M1566" s="27"/>
      <c r="N1566" s="27"/>
      <c r="O1566" s="27"/>
      <c r="P1566" s="27"/>
      <c r="Q1566" s="27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76">
        <v>75</v>
      </c>
      <c r="AE1566" s="79">
        <v>75</v>
      </c>
      <c r="AF1566" s="79">
        <v>0</v>
      </c>
      <c r="AG1566" s="79">
        <f t="shared" si="125"/>
        <v>75</v>
      </c>
      <c r="AH1566" s="46">
        <f t="shared" si="127"/>
        <v>19500</v>
      </c>
      <c r="AI1566" s="29">
        <f t="shared" si="128"/>
        <v>0</v>
      </c>
      <c r="AJ1566" s="30">
        <f t="shared" si="129"/>
        <v>0</v>
      </c>
      <c r="AK1566" s="52">
        <f t="shared" si="126"/>
      </c>
    </row>
    <row r="1567" spans="1:37" ht="12.75">
      <c r="A1567" s="93">
        <v>10937130</v>
      </c>
      <c r="B1567" s="60" t="s">
        <v>294</v>
      </c>
      <c r="C1567" s="60" t="s">
        <v>1067</v>
      </c>
      <c r="D1567" s="27"/>
      <c r="E1567" s="36" t="s">
        <v>418</v>
      </c>
      <c r="F1567" s="72">
        <v>260</v>
      </c>
      <c r="G1567" s="53"/>
      <c r="H1567" s="53"/>
      <c r="I1567" s="53"/>
      <c r="J1567" s="53"/>
      <c r="K1567" s="53"/>
      <c r="L1567" s="53"/>
      <c r="M1567" s="27"/>
      <c r="N1567" s="27"/>
      <c r="O1567" s="27"/>
      <c r="P1567" s="27"/>
      <c r="Q1567" s="27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76">
        <v>75</v>
      </c>
      <c r="AE1567" s="79">
        <v>75</v>
      </c>
      <c r="AF1567" s="79">
        <v>0</v>
      </c>
      <c r="AG1567" s="79">
        <f t="shared" si="125"/>
        <v>75</v>
      </c>
      <c r="AH1567" s="46">
        <f t="shared" si="127"/>
        <v>19500</v>
      </c>
      <c r="AI1567" s="29">
        <f t="shared" si="128"/>
        <v>0</v>
      </c>
      <c r="AJ1567" s="30">
        <f t="shared" si="129"/>
        <v>0</v>
      </c>
      <c r="AK1567" s="52">
        <f t="shared" si="126"/>
      </c>
    </row>
    <row r="1568" spans="1:37" ht="12.75">
      <c r="A1568" s="93">
        <v>10638500</v>
      </c>
      <c r="B1568" s="60" t="s">
        <v>294</v>
      </c>
      <c r="C1568" s="60" t="s">
        <v>595</v>
      </c>
      <c r="D1568" s="27"/>
      <c r="E1568" s="36" t="s">
        <v>418</v>
      </c>
      <c r="F1568" s="72">
        <v>260</v>
      </c>
      <c r="G1568" s="53"/>
      <c r="H1568" s="53"/>
      <c r="I1568" s="53"/>
      <c r="J1568" s="53"/>
      <c r="K1568" s="53"/>
      <c r="L1568" s="53"/>
      <c r="M1568" s="27"/>
      <c r="N1568" s="27"/>
      <c r="O1568" s="27"/>
      <c r="P1568" s="27"/>
      <c r="Q1568" s="27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76">
        <v>75</v>
      </c>
      <c r="AE1568" s="79">
        <v>75</v>
      </c>
      <c r="AF1568" s="79">
        <v>0</v>
      </c>
      <c r="AG1568" s="79">
        <f t="shared" si="125"/>
        <v>75</v>
      </c>
      <c r="AH1568" s="46">
        <f t="shared" si="127"/>
        <v>19500</v>
      </c>
      <c r="AI1568" s="29">
        <f t="shared" si="128"/>
        <v>0</v>
      </c>
      <c r="AJ1568" s="30">
        <f t="shared" si="129"/>
        <v>0</v>
      </c>
      <c r="AK1568" s="52">
        <f t="shared" si="126"/>
      </c>
    </row>
    <row r="1569" spans="1:37" ht="12.75">
      <c r="A1569" s="93">
        <v>10846425</v>
      </c>
      <c r="B1569" s="60" t="s">
        <v>294</v>
      </c>
      <c r="C1569" s="60" t="s">
        <v>877</v>
      </c>
      <c r="D1569" s="62"/>
      <c r="E1569" s="36" t="s">
        <v>418</v>
      </c>
      <c r="F1569" s="72">
        <v>260</v>
      </c>
      <c r="G1569" s="53"/>
      <c r="H1569" s="53"/>
      <c r="I1569" s="53"/>
      <c r="J1569" s="53"/>
      <c r="K1569" s="53"/>
      <c r="L1569" s="53"/>
      <c r="M1569" s="27"/>
      <c r="N1569" s="27"/>
      <c r="O1569" s="27"/>
      <c r="P1569" s="27"/>
      <c r="Q1569" s="27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76">
        <v>75</v>
      </c>
      <c r="AE1569" s="79">
        <v>75</v>
      </c>
      <c r="AF1569" s="79">
        <v>0</v>
      </c>
      <c r="AG1569" s="79">
        <f t="shared" si="125"/>
        <v>75</v>
      </c>
      <c r="AH1569" s="46">
        <f t="shared" si="127"/>
        <v>19500</v>
      </c>
      <c r="AI1569" s="29">
        <f t="shared" si="128"/>
        <v>0</v>
      </c>
      <c r="AJ1569" s="30">
        <f t="shared" si="129"/>
        <v>0</v>
      </c>
      <c r="AK1569" s="52">
        <f t="shared" si="126"/>
      </c>
    </row>
    <row r="1570" spans="1:37" ht="20.25" customHeight="1">
      <c r="A1570" s="87" t="s">
        <v>509</v>
      </c>
      <c r="B1570" s="60"/>
      <c r="C1570" s="60"/>
      <c r="D1570" s="26"/>
      <c r="E1570" s="56" t="s">
        <v>458</v>
      </c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5"/>
      <c r="AD1570" s="76"/>
      <c r="AE1570" s="79"/>
      <c r="AF1570" s="79"/>
      <c r="AG1570" s="79"/>
      <c r="AH1570" s="46">
        <f t="shared" si="127"/>
      </c>
      <c r="AI1570" s="29">
        <f t="shared" si="128"/>
      </c>
      <c r="AJ1570" s="30">
        <f t="shared" si="129"/>
      </c>
      <c r="AK1570" s="52"/>
    </row>
    <row r="1571" spans="1:37" ht="12.75">
      <c r="A1571" s="81" t="s">
        <v>1771</v>
      </c>
      <c r="B1571" s="60"/>
      <c r="C1571" s="60"/>
      <c r="D1571" s="26"/>
      <c r="E1571" s="56" t="s">
        <v>458</v>
      </c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5"/>
      <c r="AD1571" s="76"/>
      <c r="AE1571" s="79"/>
      <c r="AF1571" s="79"/>
      <c r="AG1571" s="79"/>
      <c r="AH1571" s="46">
        <f t="shared" si="127"/>
      </c>
      <c r="AI1571" s="29">
        <f t="shared" si="128"/>
      </c>
      <c r="AJ1571" s="30">
        <f t="shared" si="129"/>
      </c>
      <c r="AK1571" s="52"/>
    </row>
    <row r="1572" spans="1:37" ht="12.75">
      <c r="A1572" s="66" t="s">
        <v>575</v>
      </c>
      <c r="B1572" s="60"/>
      <c r="C1572" s="60"/>
      <c r="D1572" s="26"/>
      <c r="E1572" s="56" t="s">
        <v>458</v>
      </c>
      <c r="F1572" s="53"/>
      <c r="G1572" s="106" t="s">
        <v>31</v>
      </c>
      <c r="H1572" s="106" t="s">
        <v>19</v>
      </c>
      <c r="I1572" s="106" t="s">
        <v>20</v>
      </c>
      <c r="J1572" s="106" t="s">
        <v>21</v>
      </c>
      <c r="K1572" s="106" t="s">
        <v>22</v>
      </c>
      <c r="L1572" s="106" t="s">
        <v>23</v>
      </c>
      <c r="M1572" s="106" t="s">
        <v>24</v>
      </c>
      <c r="N1572" s="106" t="s">
        <v>25</v>
      </c>
      <c r="O1572" s="106" t="s">
        <v>26</v>
      </c>
      <c r="P1572" s="106" t="s">
        <v>27</v>
      </c>
      <c r="Q1572" s="106" t="s">
        <v>28</v>
      </c>
      <c r="R1572" s="106" t="s">
        <v>29</v>
      </c>
      <c r="S1572" s="106" t="s">
        <v>76</v>
      </c>
      <c r="T1572" s="106" t="s">
        <v>184</v>
      </c>
      <c r="U1572" s="106" t="s">
        <v>301</v>
      </c>
      <c r="V1572" s="106" t="s">
        <v>302</v>
      </c>
      <c r="W1572" s="106" t="s">
        <v>576</v>
      </c>
      <c r="X1572" s="106" t="s">
        <v>303</v>
      </c>
      <c r="Y1572" s="106" t="s">
        <v>577</v>
      </c>
      <c r="Z1572" s="106" t="s">
        <v>304</v>
      </c>
      <c r="AA1572" s="106" t="s">
        <v>305</v>
      </c>
      <c r="AB1572" s="106" t="s">
        <v>306</v>
      </c>
      <c r="AC1572" s="106" t="s">
        <v>645</v>
      </c>
      <c r="AD1572" s="76"/>
      <c r="AE1572" s="79"/>
      <c r="AF1572" s="79"/>
      <c r="AG1572" s="79"/>
      <c r="AH1572" s="46">
        <f t="shared" si="127"/>
      </c>
      <c r="AI1572" s="29">
        <f t="shared" si="128"/>
      </c>
      <c r="AJ1572" s="30">
        <f t="shared" si="129"/>
      </c>
      <c r="AK1572" s="52"/>
    </row>
    <row r="1573" spans="1:37" ht="12.75">
      <c r="A1573" s="94">
        <v>10612570</v>
      </c>
      <c r="B1573" s="60" t="s">
        <v>575</v>
      </c>
      <c r="C1573" s="60" t="s">
        <v>649</v>
      </c>
      <c r="D1573" s="27"/>
      <c r="E1573" s="56" t="s">
        <v>458</v>
      </c>
      <c r="F1573" s="73">
        <v>126</v>
      </c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76">
        <v>180</v>
      </c>
      <c r="AE1573" s="79">
        <v>180</v>
      </c>
      <c r="AF1573" s="79">
        <v>0</v>
      </c>
      <c r="AG1573" s="79">
        <f t="shared" si="125"/>
        <v>180</v>
      </c>
      <c r="AH1573" s="46">
        <f t="shared" si="127"/>
        <v>22680</v>
      </c>
      <c r="AI1573" s="29">
        <f t="shared" si="128"/>
        <v>0</v>
      </c>
      <c r="AJ1573" s="30">
        <f t="shared" si="129"/>
        <v>0</v>
      </c>
      <c r="AK1573" s="52">
        <f t="shared" si="126"/>
      </c>
    </row>
    <row r="1574" spans="1:37" ht="12.75">
      <c r="A1574" s="36">
        <v>10368845</v>
      </c>
      <c r="B1574" s="60" t="s">
        <v>464</v>
      </c>
      <c r="C1574" s="60" t="s">
        <v>625</v>
      </c>
      <c r="D1574" s="27"/>
      <c r="E1574" s="56" t="s">
        <v>458</v>
      </c>
      <c r="F1574" s="73">
        <v>126</v>
      </c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27"/>
      <c r="T1574" s="27"/>
      <c r="U1574" s="27"/>
      <c r="V1574" s="53"/>
      <c r="W1574" s="53"/>
      <c r="X1574" s="53"/>
      <c r="Y1574" s="53"/>
      <c r="Z1574" s="53"/>
      <c r="AA1574" s="53"/>
      <c r="AB1574" s="53"/>
      <c r="AC1574" s="53"/>
      <c r="AD1574" s="76">
        <v>180</v>
      </c>
      <c r="AE1574" s="79">
        <v>180</v>
      </c>
      <c r="AF1574" s="79">
        <v>0</v>
      </c>
      <c r="AG1574" s="79">
        <f t="shared" si="125"/>
        <v>180</v>
      </c>
      <c r="AH1574" s="46">
        <f t="shared" si="127"/>
        <v>22680</v>
      </c>
      <c r="AI1574" s="29">
        <f t="shared" si="128"/>
        <v>0</v>
      </c>
      <c r="AJ1574" s="30">
        <f t="shared" si="129"/>
        <v>0</v>
      </c>
      <c r="AK1574" s="52">
        <f t="shared" si="126"/>
      </c>
    </row>
    <row r="1575" spans="1:37" ht="12.75">
      <c r="A1575" s="93">
        <v>10409428</v>
      </c>
      <c r="B1575" s="60" t="s">
        <v>464</v>
      </c>
      <c r="C1575" s="60" t="s">
        <v>1281</v>
      </c>
      <c r="D1575" s="74"/>
      <c r="E1575" s="56" t="s">
        <v>458</v>
      </c>
      <c r="F1575" s="73">
        <v>126</v>
      </c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27"/>
      <c r="T1575" s="27"/>
      <c r="U1575" s="27"/>
      <c r="V1575" s="53"/>
      <c r="W1575" s="53"/>
      <c r="X1575" s="53"/>
      <c r="Y1575" s="53"/>
      <c r="Z1575" s="53"/>
      <c r="AA1575" s="53"/>
      <c r="AB1575" s="53"/>
      <c r="AC1575" s="53"/>
      <c r="AD1575" s="76">
        <v>180</v>
      </c>
      <c r="AE1575" s="79">
        <v>180</v>
      </c>
      <c r="AF1575" s="79">
        <v>0</v>
      </c>
      <c r="AG1575" s="79">
        <f t="shared" si="125"/>
        <v>180</v>
      </c>
      <c r="AH1575" s="46">
        <f t="shared" si="127"/>
        <v>22680</v>
      </c>
      <c r="AI1575" s="29">
        <f t="shared" si="128"/>
        <v>0</v>
      </c>
      <c r="AJ1575" s="30">
        <f t="shared" si="129"/>
        <v>0</v>
      </c>
      <c r="AK1575" s="52">
        <f t="shared" si="126"/>
      </c>
    </row>
    <row r="1576" spans="1:37" ht="12.75">
      <c r="A1576" s="36">
        <v>10007873</v>
      </c>
      <c r="B1576" s="60" t="s">
        <v>575</v>
      </c>
      <c r="C1576" s="60" t="s">
        <v>1282</v>
      </c>
      <c r="D1576" s="27"/>
      <c r="E1576" s="56" t="s">
        <v>458</v>
      </c>
      <c r="F1576" s="73">
        <v>126</v>
      </c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76">
        <v>175</v>
      </c>
      <c r="AE1576" s="79">
        <v>175</v>
      </c>
      <c r="AF1576" s="79">
        <v>0</v>
      </c>
      <c r="AG1576" s="79">
        <f t="shared" si="125"/>
        <v>175</v>
      </c>
      <c r="AH1576" s="46">
        <f t="shared" si="127"/>
        <v>22050</v>
      </c>
      <c r="AI1576" s="29">
        <f t="shared" si="128"/>
        <v>0</v>
      </c>
      <c r="AJ1576" s="30">
        <f t="shared" si="129"/>
        <v>0</v>
      </c>
      <c r="AK1576" s="52">
        <f t="shared" si="126"/>
      </c>
    </row>
    <row r="1577" spans="1:37" ht="12.75">
      <c r="A1577" s="36">
        <v>10007827</v>
      </c>
      <c r="B1577" s="60" t="s">
        <v>575</v>
      </c>
      <c r="C1577" s="60" t="s">
        <v>1283</v>
      </c>
      <c r="D1577" s="74"/>
      <c r="E1577" s="56" t="s">
        <v>458</v>
      </c>
      <c r="F1577" s="73">
        <v>126</v>
      </c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76">
        <v>175</v>
      </c>
      <c r="AE1577" s="79">
        <v>175</v>
      </c>
      <c r="AF1577" s="79">
        <v>0</v>
      </c>
      <c r="AG1577" s="79">
        <f t="shared" si="125"/>
        <v>175</v>
      </c>
      <c r="AH1577" s="46">
        <f t="shared" si="127"/>
        <v>22050</v>
      </c>
      <c r="AI1577" s="29">
        <f t="shared" si="128"/>
        <v>0</v>
      </c>
      <c r="AJ1577" s="30">
        <f t="shared" si="129"/>
        <v>0</v>
      </c>
      <c r="AK1577" s="52">
        <f t="shared" si="126"/>
      </c>
    </row>
    <row r="1578" spans="1:37" ht="20.25" customHeight="1">
      <c r="A1578" s="87" t="s">
        <v>1651</v>
      </c>
      <c r="B1578" s="60"/>
      <c r="C1578" s="60"/>
      <c r="D1578" s="26"/>
      <c r="E1578" s="57" t="s">
        <v>413</v>
      </c>
      <c r="F1578" s="55"/>
      <c r="G1578" s="55"/>
      <c r="H1578" s="55"/>
      <c r="I1578" s="55"/>
      <c r="J1578" s="55"/>
      <c r="K1578" s="55"/>
      <c r="L1578" s="55"/>
      <c r="M1578" s="55"/>
      <c r="N1578" s="55"/>
      <c r="O1578" s="55"/>
      <c r="P1578" s="55"/>
      <c r="Q1578" s="55"/>
      <c r="R1578" s="55"/>
      <c r="S1578" s="55"/>
      <c r="T1578" s="55"/>
      <c r="U1578" s="55"/>
      <c r="V1578" s="55"/>
      <c r="W1578" s="55"/>
      <c r="X1578" s="55"/>
      <c r="Y1578" s="55"/>
      <c r="Z1578" s="55"/>
      <c r="AA1578" s="55"/>
      <c r="AB1578" s="55"/>
      <c r="AC1578" s="55"/>
      <c r="AD1578" s="76"/>
      <c r="AE1578" s="79"/>
      <c r="AF1578" s="79"/>
      <c r="AG1578" s="79"/>
      <c r="AH1578" s="46">
        <f t="shared" si="127"/>
      </c>
      <c r="AI1578" s="29">
        <f t="shared" si="128"/>
      </c>
      <c r="AJ1578" s="30">
        <f t="shared" si="129"/>
      </c>
      <c r="AK1578" s="52"/>
    </row>
    <row r="1579" spans="1:37" ht="12.75">
      <c r="A1579" s="66" t="s">
        <v>307</v>
      </c>
      <c r="B1579" s="60"/>
      <c r="C1579" s="60"/>
      <c r="D1579" s="48"/>
      <c r="E1579" s="50" t="s">
        <v>414</v>
      </c>
      <c r="F1579" s="53"/>
      <c r="G1579" s="106" t="s">
        <v>31</v>
      </c>
      <c r="H1579" s="106" t="s">
        <v>19</v>
      </c>
      <c r="I1579" s="106" t="s">
        <v>20</v>
      </c>
      <c r="J1579" s="106" t="s">
        <v>21</v>
      </c>
      <c r="K1579" s="106" t="s">
        <v>22</v>
      </c>
      <c r="L1579" s="106" t="s">
        <v>23</v>
      </c>
      <c r="M1579" s="106" t="s">
        <v>24</v>
      </c>
      <c r="N1579" s="106" t="s">
        <v>25</v>
      </c>
      <c r="O1579" s="106" t="s">
        <v>26</v>
      </c>
      <c r="P1579" s="106" t="s">
        <v>27</v>
      </c>
      <c r="Q1579" s="106" t="s">
        <v>28</v>
      </c>
      <c r="R1579" s="106" t="s">
        <v>29</v>
      </c>
      <c r="S1579" s="106" t="s">
        <v>76</v>
      </c>
      <c r="T1579" s="106" t="s">
        <v>184</v>
      </c>
      <c r="U1579" s="106" t="s">
        <v>301</v>
      </c>
      <c r="V1579" s="106" t="s">
        <v>302</v>
      </c>
      <c r="W1579" s="106" t="s">
        <v>576</v>
      </c>
      <c r="X1579" s="106" t="s">
        <v>303</v>
      </c>
      <c r="Y1579" s="106" t="s">
        <v>577</v>
      </c>
      <c r="Z1579" s="106" t="s">
        <v>304</v>
      </c>
      <c r="AA1579" s="106" t="s">
        <v>305</v>
      </c>
      <c r="AB1579" s="106" t="s">
        <v>306</v>
      </c>
      <c r="AC1579" s="106" t="s">
        <v>645</v>
      </c>
      <c r="AD1579" s="78"/>
      <c r="AE1579" s="79"/>
      <c r="AF1579" s="79"/>
      <c r="AG1579" s="79"/>
      <c r="AH1579" s="46">
        <f t="shared" si="127"/>
      </c>
      <c r="AI1579" s="29">
        <f t="shared" si="128"/>
      </c>
      <c r="AJ1579" s="30">
        <f t="shared" si="129"/>
      </c>
      <c r="AK1579" s="52"/>
    </row>
    <row r="1580" spans="1:37" ht="12.75">
      <c r="A1580" s="97">
        <v>10036109</v>
      </c>
      <c r="B1580" s="60" t="s">
        <v>307</v>
      </c>
      <c r="C1580" s="60" t="s">
        <v>361</v>
      </c>
      <c r="D1580" s="86"/>
      <c r="E1580" s="50" t="s">
        <v>414</v>
      </c>
      <c r="F1580" s="73">
        <v>126</v>
      </c>
      <c r="G1580" s="53"/>
      <c r="H1580" s="53"/>
      <c r="I1580" s="53"/>
      <c r="J1580" s="27"/>
      <c r="K1580" s="27"/>
      <c r="L1580" s="27"/>
      <c r="M1580" s="27"/>
      <c r="N1580" s="27"/>
      <c r="O1580" s="27"/>
      <c r="P1580" s="27"/>
      <c r="Q1580" s="27"/>
      <c r="R1580" s="27"/>
      <c r="S1580" s="53"/>
      <c r="T1580" s="53"/>
      <c r="U1580" s="27"/>
      <c r="V1580" s="27"/>
      <c r="W1580" s="27"/>
      <c r="X1580" s="53"/>
      <c r="Y1580" s="53"/>
      <c r="Z1580" s="53"/>
      <c r="AA1580" s="27"/>
      <c r="AB1580" s="27"/>
      <c r="AC1580" s="53"/>
      <c r="AD1580" s="75">
        <v>140</v>
      </c>
      <c r="AE1580" s="79">
        <v>125.3</v>
      </c>
      <c r="AF1580" s="79">
        <v>14.7</v>
      </c>
      <c r="AG1580" s="79">
        <f t="shared" si="125"/>
        <v>140</v>
      </c>
      <c r="AH1580" s="46">
        <f t="shared" si="127"/>
        <v>17640</v>
      </c>
      <c r="AI1580" s="29">
        <f t="shared" si="128"/>
        <v>0</v>
      </c>
      <c r="AJ1580" s="30">
        <f t="shared" si="129"/>
        <v>0</v>
      </c>
      <c r="AK1580" s="52">
        <f t="shared" si="126"/>
      </c>
    </row>
    <row r="1581" spans="1:37" ht="12.75">
      <c r="A1581" s="97">
        <v>10036114</v>
      </c>
      <c r="B1581" s="60" t="s">
        <v>307</v>
      </c>
      <c r="C1581" s="60" t="s">
        <v>364</v>
      </c>
      <c r="D1581" s="86"/>
      <c r="E1581" s="50" t="s">
        <v>414</v>
      </c>
      <c r="F1581" s="73">
        <v>126</v>
      </c>
      <c r="G1581" s="53"/>
      <c r="H1581" s="53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53"/>
      <c r="T1581" s="53"/>
      <c r="U1581" s="27"/>
      <c r="V1581" s="27"/>
      <c r="W1581" s="27"/>
      <c r="X1581" s="53"/>
      <c r="Y1581" s="53"/>
      <c r="Z1581" s="53"/>
      <c r="AA1581" s="53"/>
      <c r="AB1581" s="27"/>
      <c r="AC1581" s="53"/>
      <c r="AD1581" s="75">
        <v>140</v>
      </c>
      <c r="AE1581" s="79">
        <v>125.3</v>
      </c>
      <c r="AF1581" s="79">
        <v>14.7</v>
      </c>
      <c r="AG1581" s="79">
        <f t="shared" si="125"/>
        <v>140</v>
      </c>
      <c r="AH1581" s="46">
        <f t="shared" si="127"/>
        <v>17640</v>
      </c>
      <c r="AI1581" s="29">
        <f t="shared" si="128"/>
        <v>0</v>
      </c>
      <c r="AJ1581" s="30">
        <f t="shared" si="129"/>
        <v>0</v>
      </c>
      <c r="AK1581" s="52">
        <f t="shared" si="126"/>
      </c>
    </row>
    <row r="1582" spans="1:37" ht="12.75">
      <c r="A1582" s="97">
        <v>10036110</v>
      </c>
      <c r="B1582" s="60" t="s">
        <v>307</v>
      </c>
      <c r="C1582" s="60" t="s">
        <v>362</v>
      </c>
      <c r="D1582" s="86"/>
      <c r="E1582" s="50" t="s">
        <v>414</v>
      </c>
      <c r="F1582" s="73">
        <v>126</v>
      </c>
      <c r="G1582" s="53"/>
      <c r="H1582" s="53"/>
      <c r="I1582" s="53"/>
      <c r="J1582" s="27"/>
      <c r="K1582" s="27"/>
      <c r="L1582" s="27"/>
      <c r="M1582" s="27"/>
      <c r="N1582" s="27"/>
      <c r="O1582" s="27"/>
      <c r="P1582" s="27"/>
      <c r="Q1582" s="27"/>
      <c r="R1582" s="27"/>
      <c r="S1582" s="53"/>
      <c r="T1582" s="53"/>
      <c r="U1582" s="27"/>
      <c r="V1582" s="27"/>
      <c r="W1582" s="27"/>
      <c r="X1582" s="53"/>
      <c r="Y1582" s="53"/>
      <c r="Z1582" s="53"/>
      <c r="AA1582" s="53"/>
      <c r="AB1582" s="27"/>
      <c r="AC1582" s="53"/>
      <c r="AD1582" s="75">
        <v>140</v>
      </c>
      <c r="AE1582" s="79">
        <v>125.3</v>
      </c>
      <c r="AF1582" s="79">
        <v>14.7</v>
      </c>
      <c r="AG1582" s="79">
        <f t="shared" si="125"/>
        <v>140</v>
      </c>
      <c r="AH1582" s="46">
        <f t="shared" si="127"/>
        <v>17640</v>
      </c>
      <c r="AI1582" s="29">
        <f t="shared" si="128"/>
        <v>0</v>
      </c>
      <c r="AJ1582" s="30">
        <f t="shared" si="129"/>
        <v>0</v>
      </c>
      <c r="AK1582" s="52">
        <f t="shared" si="126"/>
      </c>
    </row>
    <row r="1583" spans="1:37" ht="12.75">
      <c r="A1583" s="97">
        <v>10359123</v>
      </c>
      <c r="B1583" s="60" t="s">
        <v>307</v>
      </c>
      <c r="C1583" s="60" t="s">
        <v>626</v>
      </c>
      <c r="D1583" s="86"/>
      <c r="E1583" s="50" t="s">
        <v>414</v>
      </c>
      <c r="F1583" s="73">
        <v>126</v>
      </c>
      <c r="G1583" s="53"/>
      <c r="H1583" s="53"/>
      <c r="I1583" s="53"/>
      <c r="J1583" s="27"/>
      <c r="K1583" s="27"/>
      <c r="L1583" s="27"/>
      <c r="M1583" s="27"/>
      <c r="N1583" s="27"/>
      <c r="O1583" s="27"/>
      <c r="P1583" s="27"/>
      <c r="Q1583" s="27"/>
      <c r="R1583" s="27"/>
      <c r="S1583" s="53"/>
      <c r="T1583" s="53"/>
      <c r="U1583" s="27"/>
      <c r="V1583" s="27"/>
      <c r="W1583" s="27"/>
      <c r="X1583" s="53"/>
      <c r="Y1583" s="53"/>
      <c r="Z1583" s="53"/>
      <c r="AA1583" s="53"/>
      <c r="AB1583" s="27"/>
      <c r="AC1583" s="53"/>
      <c r="AD1583" s="75">
        <v>140</v>
      </c>
      <c r="AE1583" s="79">
        <v>125.3</v>
      </c>
      <c r="AF1583" s="79">
        <v>14.7</v>
      </c>
      <c r="AG1583" s="79">
        <f t="shared" si="125"/>
        <v>140</v>
      </c>
      <c r="AH1583" s="46">
        <f t="shared" si="127"/>
        <v>17640</v>
      </c>
      <c r="AI1583" s="29">
        <f t="shared" si="128"/>
        <v>0</v>
      </c>
      <c r="AJ1583" s="30">
        <f t="shared" si="129"/>
        <v>0</v>
      </c>
      <c r="AK1583" s="52">
        <f t="shared" si="126"/>
      </c>
    </row>
    <row r="1584" spans="1:37" ht="12.75">
      <c r="A1584" s="97">
        <v>10036112</v>
      </c>
      <c r="B1584" s="60" t="s">
        <v>307</v>
      </c>
      <c r="C1584" s="60" t="s">
        <v>363</v>
      </c>
      <c r="D1584" s="86"/>
      <c r="E1584" s="50" t="s">
        <v>414</v>
      </c>
      <c r="F1584" s="73">
        <v>126</v>
      </c>
      <c r="G1584" s="53"/>
      <c r="H1584" s="53"/>
      <c r="I1584" s="53"/>
      <c r="J1584" s="27"/>
      <c r="K1584" s="27"/>
      <c r="L1584" s="27"/>
      <c r="M1584" s="27"/>
      <c r="N1584" s="27"/>
      <c r="O1584" s="27"/>
      <c r="P1584" s="27"/>
      <c r="Q1584" s="27"/>
      <c r="R1584" s="27"/>
      <c r="S1584" s="53"/>
      <c r="T1584" s="53"/>
      <c r="U1584" s="27"/>
      <c r="V1584" s="27"/>
      <c r="W1584" s="27"/>
      <c r="X1584" s="53"/>
      <c r="Y1584" s="53"/>
      <c r="Z1584" s="53"/>
      <c r="AA1584" s="53"/>
      <c r="AB1584" s="27"/>
      <c r="AC1584" s="53"/>
      <c r="AD1584" s="75">
        <v>140</v>
      </c>
      <c r="AE1584" s="79">
        <v>125.3</v>
      </c>
      <c r="AF1584" s="79">
        <v>14.7</v>
      </c>
      <c r="AG1584" s="79">
        <f t="shared" si="125"/>
        <v>140</v>
      </c>
      <c r="AH1584" s="46">
        <f t="shared" si="127"/>
        <v>17640</v>
      </c>
      <c r="AI1584" s="29">
        <f t="shared" si="128"/>
        <v>0</v>
      </c>
      <c r="AJ1584" s="30">
        <f t="shared" si="129"/>
        <v>0</v>
      </c>
      <c r="AK1584" s="52">
        <f t="shared" si="126"/>
      </c>
    </row>
    <row r="1585" spans="1:37" ht="12.75">
      <c r="A1585" s="96">
        <v>10036111</v>
      </c>
      <c r="B1585" s="60" t="s">
        <v>307</v>
      </c>
      <c r="C1585" s="60" t="s">
        <v>748</v>
      </c>
      <c r="D1585" s="86"/>
      <c r="E1585" s="50" t="s">
        <v>414</v>
      </c>
      <c r="F1585" s="73">
        <v>126</v>
      </c>
      <c r="G1585" s="53"/>
      <c r="H1585" s="53"/>
      <c r="I1585" s="53"/>
      <c r="J1585" s="27"/>
      <c r="K1585" s="27"/>
      <c r="L1585" s="27"/>
      <c r="M1585" s="27"/>
      <c r="N1585" s="27"/>
      <c r="O1585" s="27"/>
      <c r="P1585" s="27"/>
      <c r="Q1585" s="27"/>
      <c r="R1585" s="27"/>
      <c r="S1585" s="53"/>
      <c r="T1585" s="53"/>
      <c r="U1585" s="27"/>
      <c r="V1585" s="27"/>
      <c r="W1585" s="27"/>
      <c r="X1585" s="53"/>
      <c r="Y1585" s="53"/>
      <c r="Z1585" s="53"/>
      <c r="AA1585" s="53"/>
      <c r="AB1585" s="27"/>
      <c r="AC1585" s="53"/>
      <c r="AD1585" s="75">
        <v>140</v>
      </c>
      <c r="AE1585" s="79">
        <v>125.3</v>
      </c>
      <c r="AF1585" s="79">
        <v>14.7</v>
      </c>
      <c r="AG1585" s="79">
        <f t="shared" si="125"/>
        <v>140</v>
      </c>
      <c r="AH1585" s="46">
        <f t="shared" si="127"/>
        <v>17640</v>
      </c>
      <c r="AI1585" s="29">
        <f t="shared" si="128"/>
        <v>0</v>
      </c>
      <c r="AJ1585" s="30">
        <f t="shared" si="129"/>
        <v>0</v>
      </c>
      <c r="AK1585" s="52">
        <f t="shared" si="126"/>
      </c>
    </row>
    <row r="1586" spans="1:37" ht="12.75">
      <c r="A1586" s="66" t="s">
        <v>365</v>
      </c>
      <c r="B1586" s="60"/>
      <c r="C1586" s="60"/>
      <c r="D1586" s="48"/>
      <c r="E1586" s="50" t="s">
        <v>414</v>
      </c>
      <c r="F1586" s="53"/>
      <c r="G1586" s="106" t="s">
        <v>31</v>
      </c>
      <c r="H1586" s="106" t="s">
        <v>19</v>
      </c>
      <c r="I1586" s="106" t="s">
        <v>20</v>
      </c>
      <c r="J1586" s="106" t="s">
        <v>21</v>
      </c>
      <c r="K1586" s="106" t="s">
        <v>22</v>
      </c>
      <c r="L1586" s="106" t="s">
        <v>23</v>
      </c>
      <c r="M1586" s="106" t="s">
        <v>24</v>
      </c>
      <c r="N1586" s="106" t="s">
        <v>25</v>
      </c>
      <c r="O1586" s="106" t="s">
        <v>26</v>
      </c>
      <c r="P1586" s="106" t="s">
        <v>27</v>
      </c>
      <c r="Q1586" s="106" t="s">
        <v>28</v>
      </c>
      <c r="R1586" s="106" t="s">
        <v>29</v>
      </c>
      <c r="S1586" s="106" t="s">
        <v>76</v>
      </c>
      <c r="T1586" s="106" t="s">
        <v>184</v>
      </c>
      <c r="U1586" s="106" t="s">
        <v>301</v>
      </c>
      <c r="V1586" s="106" t="s">
        <v>302</v>
      </c>
      <c r="W1586" s="106" t="s">
        <v>576</v>
      </c>
      <c r="X1586" s="106" t="s">
        <v>303</v>
      </c>
      <c r="Y1586" s="106" t="s">
        <v>577</v>
      </c>
      <c r="Z1586" s="106" t="s">
        <v>304</v>
      </c>
      <c r="AA1586" s="106" t="s">
        <v>305</v>
      </c>
      <c r="AB1586" s="106" t="s">
        <v>306</v>
      </c>
      <c r="AC1586" s="106" t="s">
        <v>645</v>
      </c>
      <c r="AD1586" s="78"/>
      <c r="AE1586" s="79"/>
      <c r="AF1586" s="79"/>
      <c r="AG1586" s="79"/>
      <c r="AH1586" s="46">
        <f t="shared" si="127"/>
      </c>
      <c r="AI1586" s="29">
        <f t="shared" si="128"/>
      </c>
      <c r="AJ1586" s="30">
        <f t="shared" si="129"/>
      </c>
      <c r="AK1586" s="52"/>
    </row>
    <row r="1587" spans="1:37" ht="12.75">
      <c r="A1587" s="97">
        <v>10007395</v>
      </c>
      <c r="B1587" s="60" t="s">
        <v>1407</v>
      </c>
      <c r="C1587" s="60" t="s">
        <v>366</v>
      </c>
      <c r="D1587" s="86"/>
      <c r="E1587" s="50" t="s">
        <v>414</v>
      </c>
      <c r="F1587" s="73">
        <v>126</v>
      </c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27"/>
      <c r="T1587" s="27"/>
      <c r="U1587" s="27"/>
      <c r="V1587" s="27"/>
      <c r="W1587" s="27"/>
      <c r="X1587" s="27"/>
      <c r="Y1587" s="27"/>
      <c r="Z1587" s="27"/>
      <c r="AA1587" s="27"/>
      <c r="AB1587" s="53"/>
      <c r="AC1587" s="53"/>
      <c r="AD1587" s="75">
        <v>118</v>
      </c>
      <c r="AE1587" s="79">
        <v>118</v>
      </c>
      <c r="AF1587" s="79">
        <v>0</v>
      </c>
      <c r="AG1587" s="79">
        <f t="shared" si="125"/>
        <v>118</v>
      </c>
      <c r="AH1587" s="46">
        <f t="shared" si="127"/>
        <v>14868</v>
      </c>
      <c r="AI1587" s="29">
        <f t="shared" si="128"/>
        <v>0</v>
      </c>
      <c r="AJ1587" s="30">
        <f t="shared" si="129"/>
        <v>0</v>
      </c>
      <c r="AK1587" s="52">
        <f t="shared" si="126"/>
      </c>
    </row>
    <row r="1588" spans="1:37" ht="12.75">
      <c r="A1588" s="97">
        <v>10007396</v>
      </c>
      <c r="B1588" s="60" t="s">
        <v>1407</v>
      </c>
      <c r="C1588" s="60" t="s">
        <v>367</v>
      </c>
      <c r="D1588" s="86"/>
      <c r="E1588" s="50" t="s">
        <v>414</v>
      </c>
      <c r="F1588" s="73">
        <v>126</v>
      </c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27"/>
      <c r="T1588" s="27"/>
      <c r="U1588" s="27"/>
      <c r="V1588" s="27"/>
      <c r="W1588" s="27"/>
      <c r="X1588" s="27"/>
      <c r="Y1588" s="27"/>
      <c r="Z1588" s="27"/>
      <c r="AA1588" s="27"/>
      <c r="AB1588" s="53"/>
      <c r="AC1588" s="53"/>
      <c r="AD1588" s="75">
        <v>118</v>
      </c>
      <c r="AE1588" s="79">
        <v>118</v>
      </c>
      <c r="AF1588" s="79">
        <v>0</v>
      </c>
      <c r="AG1588" s="79">
        <f t="shared" si="125"/>
        <v>118</v>
      </c>
      <c r="AH1588" s="46">
        <f t="shared" si="127"/>
        <v>14868</v>
      </c>
      <c r="AI1588" s="29">
        <f t="shared" si="128"/>
        <v>0</v>
      </c>
      <c r="AJ1588" s="30">
        <f t="shared" si="129"/>
        <v>0</v>
      </c>
      <c r="AK1588" s="52">
        <f t="shared" si="126"/>
      </c>
    </row>
    <row r="1589" spans="1:37" ht="12.75">
      <c r="A1589" s="66" t="s">
        <v>308</v>
      </c>
      <c r="B1589" s="60"/>
      <c r="C1589" s="60"/>
      <c r="D1589" s="117"/>
      <c r="E1589" s="57" t="s">
        <v>413</v>
      </c>
      <c r="F1589" s="53"/>
      <c r="G1589" s="106" t="s">
        <v>31</v>
      </c>
      <c r="H1589" s="106" t="s">
        <v>19</v>
      </c>
      <c r="I1589" s="106" t="s">
        <v>20</v>
      </c>
      <c r="J1589" s="106" t="s">
        <v>21</v>
      </c>
      <c r="K1589" s="106" t="s">
        <v>22</v>
      </c>
      <c r="L1589" s="106" t="s">
        <v>23</v>
      </c>
      <c r="M1589" s="106" t="s">
        <v>24</v>
      </c>
      <c r="N1589" s="106" t="s">
        <v>25</v>
      </c>
      <c r="O1589" s="106" t="s">
        <v>26</v>
      </c>
      <c r="P1589" s="106" t="s">
        <v>27</v>
      </c>
      <c r="Q1589" s="106" t="s">
        <v>28</v>
      </c>
      <c r="R1589" s="106" t="s">
        <v>29</v>
      </c>
      <c r="S1589" s="106" t="s">
        <v>76</v>
      </c>
      <c r="T1589" s="106" t="s">
        <v>184</v>
      </c>
      <c r="U1589" s="106" t="s">
        <v>301</v>
      </c>
      <c r="V1589" s="106" t="s">
        <v>302</v>
      </c>
      <c r="W1589" s="106" t="s">
        <v>576</v>
      </c>
      <c r="X1589" s="106" t="s">
        <v>303</v>
      </c>
      <c r="Y1589" s="106" t="s">
        <v>577</v>
      </c>
      <c r="Z1589" s="106" t="s">
        <v>304</v>
      </c>
      <c r="AA1589" s="106" t="s">
        <v>305</v>
      </c>
      <c r="AB1589" s="106" t="s">
        <v>306</v>
      </c>
      <c r="AC1589" s="106" t="s">
        <v>645</v>
      </c>
      <c r="AD1589" s="78"/>
      <c r="AE1589" s="79"/>
      <c r="AF1589" s="79"/>
      <c r="AG1589" s="79"/>
      <c r="AH1589" s="46">
        <f t="shared" si="127"/>
      </c>
      <c r="AI1589" s="29">
        <f t="shared" si="128"/>
      </c>
      <c r="AJ1589" s="30">
        <f t="shared" si="129"/>
      </c>
      <c r="AK1589" s="52"/>
    </row>
    <row r="1590" spans="1:37" ht="12.75">
      <c r="A1590" s="97">
        <v>10008288</v>
      </c>
      <c r="B1590" s="60" t="s">
        <v>1406</v>
      </c>
      <c r="C1590" s="60" t="s">
        <v>1415</v>
      </c>
      <c r="D1590" s="86"/>
      <c r="E1590" s="57" t="s">
        <v>413</v>
      </c>
      <c r="F1590" s="72">
        <v>255</v>
      </c>
      <c r="G1590" s="27"/>
      <c r="H1590" s="27"/>
      <c r="I1590" s="53"/>
      <c r="J1590" s="53"/>
      <c r="K1590" s="27"/>
      <c r="L1590" s="53"/>
      <c r="M1590" s="27"/>
      <c r="N1590" s="27"/>
      <c r="O1590" s="27"/>
      <c r="P1590" s="53"/>
      <c r="Q1590" s="53"/>
      <c r="R1590" s="53"/>
      <c r="S1590" s="53"/>
      <c r="T1590" s="53"/>
      <c r="U1590" s="27"/>
      <c r="V1590" s="53"/>
      <c r="W1590" s="53"/>
      <c r="X1590" s="53"/>
      <c r="Y1590" s="53"/>
      <c r="Z1590" s="27"/>
      <c r="AA1590" s="27"/>
      <c r="AB1590" s="27"/>
      <c r="AC1590" s="27"/>
      <c r="AD1590" s="75">
        <v>54</v>
      </c>
      <c r="AE1590" s="79">
        <v>54</v>
      </c>
      <c r="AF1590" s="79">
        <v>0</v>
      </c>
      <c r="AG1590" s="79">
        <f t="shared" si="125"/>
        <v>54</v>
      </c>
      <c r="AH1590" s="46">
        <f t="shared" si="127"/>
        <v>13770</v>
      </c>
      <c r="AI1590" s="29">
        <f t="shared" si="128"/>
        <v>0</v>
      </c>
      <c r="AJ1590" s="30">
        <f t="shared" si="129"/>
        <v>0</v>
      </c>
      <c r="AK1590" s="52">
        <f t="shared" si="126"/>
      </c>
    </row>
    <row r="1591" spans="1:37" ht="12.75">
      <c r="A1591" s="97">
        <v>10008289</v>
      </c>
      <c r="B1591" s="60" t="s">
        <v>1406</v>
      </c>
      <c r="C1591" s="60" t="s">
        <v>1416</v>
      </c>
      <c r="D1591" s="86"/>
      <c r="E1591" s="57" t="s">
        <v>413</v>
      </c>
      <c r="F1591" s="72">
        <v>255</v>
      </c>
      <c r="G1591" s="27"/>
      <c r="H1591" s="27"/>
      <c r="I1591" s="53"/>
      <c r="J1591" s="53"/>
      <c r="K1591" s="27"/>
      <c r="L1591" s="53"/>
      <c r="M1591" s="27"/>
      <c r="N1591" s="27"/>
      <c r="O1591" s="27"/>
      <c r="P1591" s="53"/>
      <c r="Q1591" s="53"/>
      <c r="R1591" s="53"/>
      <c r="S1591" s="53"/>
      <c r="T1591" s="53"/>
      <c r="U1591" s="27"/>
      <c r="V1591" s="53"/>
      <c r="W1591" s="53"/>
      <c r="X1591" s="53"/>
      <c r="Y1591" s="53"/>
      <c r="Z1591" s="27"/>
      <c r="AA1591" s="27"/>
      <c r="AB1591" s="27"/>
      <c r="AC1591" s="27"/>
      <c r="AD1591" s="75">
        <v>54</v>
      </c>
      <c r="AE1591" s="79">
        <v>54</v>
      </c>
      <c r="AF1591" s="79">
        <v>0</v>
      </c>
      <c r="AG1591" s="79">
        <f aca="true" t="shared" si="130" ref="AG1591:AG1654">AE1591*(1-$AH$16)+AF1591</f>
        <v>54</v>
      </c>
      <c r="AH1591" s="46">
        <f t="shared" si="127"/>
        <v>13770</v>
      </c>
      <c r="AI1591" s="29">
        <f t="shared" si="128"/>
        <v>0</v>
      </c>
      <c r="AJ1591" s="30">
        <f t="shared" si="129"/>
        <v>0</v>
      </c>
      <c r="AK1591" s="52">
        <f aca="true" t="shared" si="131" ref="AK1591:AK1654">IF(AI1591=0,"",F1591*AI1591)</f>
      </c>
    </row>
    <row r="1592" spans="1:37" ht="12.75">
      <c r="A1592" s="97">
        <v>10008290</v>
      </c>
      <c r="B1592" s="60" t="s">
        <v>1406</v>
      </c>
      <c r="C1592" s="60" t="s">
        <v>1417</v>
      </c>
      <c r="D1592" s="86"/>
      <c r="E1592" s="57" t="s">
        <v>413</v>
      </c>
      <c r="F1592" s="72">
        <v>255</v>
      </c>
      <c r="G1592" s="27"/>
      <c r="H1592" s="27"/>
      <c r="I1592" s="53"/>
      <c r="J1592" s="53"/>
      <c r="K1592" s="27"/>
      <c r="L1592" s="53"/>
      <c r="M1592" s="27"/>
      <c r="N1592" s="27"/>
      <c r="O1592" s="27"/>
      <c r="P1592" s="53"/>
      <c r="Q1592" s="53"/>
      <c r="R1592" s="53"/>
      <c r="S1592" s="53"/>
      <c r="T1592" s="53"/>
      <c r="U1592" s="27"/>
      <c r="V1592" s="53"/>
      <c r="W1592" s="53"/>
      <c r="X1592" s="53"/>
      <c r="Y1592" s="53"/>
      <c r="Z1592" s="27"/>
      <c r="AA1592" s="27"/>
      <c r="AB1592" s="27"/>
      <c r="AC1592" s="27"/>
      <c r="AD1592" s="75">
        <v>54</v>
      </c>
      <c r="AE1592" s="79">
        <v>54</v>
      </c>
      <c r="AF1592" s="79">
        <v>0</v>
      </c>
      <c r="AG1592" s="79">
        <f t="shared" si="130"/>
        <v>54</v>
      </c>
      <c r="AH1592" s="46">
        <f t="shared" si="127"/>
        <v>13770</v>
      </c>
      <c r="AI1592" s="29">
        <f t="shared" si="128"/>
        <v>0</v>
      </c>
      <c r="AJ1592" s="30">
        <f t="shared" si="129"/>
        <v>0</v>
      </c>
      <c r="AK1592" s="52">
        <f t="shared" si="131"/>
      </c>
    </row>
    <row r="1593" spans="1:37" ht="12.75">
      <c r="A1593" s="97">
        <v>10008287</v>
      </c>
      <c r="B1593" s="60" t="s">
        <v>1406</v>
      </c>
      <c r="C1593" s="60" t="s">
        <v>1418</v>
      </c>
      <c r="D1593" s="86"/>
      <c r="E1593" s="57" t="s">
        <v>413</v>
      </c>
      <c r="F1593" s="72">
        <v>255</v>
      </c>
      <c r="G1593" s="27"/>
      <c r="H1593" s="27"/>
      <c r="I1593" s="53"/>
      <c r="J1593" s="53"/>
      <c r="K1593" s="27"/>
      <c r="L1593" s="53"/>
      <c r="M1593" s="27"/>
      <c r="N1593" s="27"/>
      <c r="O1593" s="53"/>
      <c r="P1593" s="53"/>
      <c r="Q1593" s="53"/>
      <c r="R1593" s="53"/>
      <c r="S1593" s="53"/>
      <c r="T1593" s="53"/>
      <c r="U1593" s="27"/>
      <c r="V1593" s="53"/>
      <c r="W1593" s="53"/>
      <c r="X1593" s="53"/>
      <c r="Y1593" s="53"/>
      <c r="Z1593" s="27"/>
      <c r="AA1593" s="27"/>
      <c r="AB1593" s="27"/>
      <c r="AC1593" s="27"/>
      <c r="AD1593" s="75">
        <v>54</v>
      </c>
      <c r="AE1593" s="79">
        <v>54</v>
      </c>
      <c r="AF1593" s="79">
        <v>0</v>
      </c>
      <c r="AG1593" s="79">
        <f t="shared" si="130"/>
        <v>54</v>
      </c>
      <c r="AH1593" s="46">
        <f t="shared" si="127"/>
        <v>13770</v>
      </c>
      <c r="AI1593" s="29">
        <f t="shared" si="128"/>
        <v>0</v>
      </c>
      <c r="AJ1593" s="30">
        <f t="shared" si="129"/>
        <v>0</v>
      </c>
      <c r="AK1593" s="52">
        <f t="shared" si="131"/>
      </c>
    </row>
    <row r="1594" spans="1:37" ht="12.75">
      <c r="A1594" s="97">
        <v>10035976</v>
      </c>
      <c r="B1594" s="60" t="s">
        <v>1406</v>
      </c>
      <c r="C1594" s="60" t="s">
        <v>1408</v>
      </c>
      <c r="D1594" s="86"/>
      <c r="E1594" s="57" t="s">
        <v>413</v>
      </c>
      <c r="F1594" s="72">
        <v>255</v>
      </c>
      <c r="G1594" s="53"/>
      <c r="H1594" s="53"/>
      <c r="I1594" s="53"/>
      <c r="J1594" s="53"/>
      <c r="K1594" s="27"/>
      <c r="L1594" s="27"/>
      <c r="M1594" s="27"/>
      <c r="N1594" s="27"/>
      <c r="O1594" s="53"/>
      <c r="P1594" s="53"/>
      <c r="Q1594" s="53"/>
      <c r="R1594" s="53"/>
      <c r="S1594" s="53"/>
      <c r="T1594" s="53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75">
        <v>96</v>
      </c>
      <c r="AE1594" s="79">
        <v>96</v>
      </c>
      <c r="AF1594" s="79">
        <v>0</v>
      </c>
      <c r="AG1594" s="79">
        <f t="shared" si="130"/>
        <v>96</v>
      </c>
      <c r="AH1594" s="46">
        <f t="shared" si="127"/>
        <v>24480</v>
      </c>
      <c r="AI1594" s="29">
        <f t="shared" si="128"/>
        <v>0</v>
      </c>
      <c r="AJ1594" s="30">
        <f t="shared" si="129"/>
        <v>0</v>
      </c>
      <c r="AK1594" s="52">
        <f t="shared" si="131"/>
      </c>
    </row>
    <row r="1595" spans="1:37" ht="12.75">
      <c r="A1595" s="97">
        <v>10035973</v>
      </c>
      <c r="B1595" s="60" t="s">
        <v>1406</v>
      </c>
      <c r="C1595" s="60" t="s">
        <v>1409</v>
      </c>
      <c r="D1595" s="86"/>
      <c r="E1595" s="57" t="s">
        <v>413</v>
      </c>
      <c r="F1595" s="72">
        <v>255</v>
      </c>
      <c r="G1595" s="53"/>
      <c r="H1595" s="53"/>
      <c r="I1595" s="53"/>
      <c r="J1595" s="53"/>
      <c r="K1595" s="27"/>
      <c r="L1595" s="27"/>
      <c r="M1595" s="27"/>
      <c r="N1595" s="27"/>
      <c r="O1595" s="53"/>
      <c r="P1595" s="53"/>
      <c r="Q1595" s="53"/>
      <c r="R1595" s="53"/>
      <c r="S1595" s="53"/>
      <c r="T1595" s="53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75">
        <v>96</v>
      </c>
      <c r="AE1595" s="79">
        <v>96</v>
      </c>
      <c r="AF1595" s="79">
        <v>0</v>
      </c>
      <c r="AG1595" s="79">
        <f t="shared" si="130"/>
        <v>96</v>
      </c>
      <c r="AH1595" s="46">
        <f t="shared" si="127"/>
        <v>24480</v>
      </c>
      <c r="AI1595" s="29">
        <f t="shared" si="128"/>
        <v>0</v>
      </c>
      <c r="AJ1595" s="30">
        <f t="shared" si="129"/>
        <v>0</v>
      </c>
      <c r="AK1595" s="52">
        <f t="shared" si="131"/>
      </c>
    </row>
    <row r="1596" spans="1:37" ht="12.75">
      <c r="A1596" s="93">
        <v>10035975</v>
      </c>
      <c r="B1596" s="60" t="s">
        <v>1406</v>
      </c>
      <c r="C1596" s="60" t="s">
        <v>1410</v>
      </c>
      <c r="D1596" s="82"/>
      <c r="E1596" s="57" t="s">
        <v>413</v>
      </c>
      <c r="F1596" s="72">
        <v>255</v>
      </c>
      <c r="G1596" s="53"/>
      <c r="H1596" s="53"/>
      <c r="I1596" s="53"/>
      <c r="J1596" s="53"/>
      <c r="K1596" s="27"/>
      <c r="L1596" s="27"/>
      <c r="M1596" s="27"/>
      <c r="N1596" s="27"/>
      <c r="O1596" s="53"/>
      <c r="P1596" s="53"/>
      <c r="Q1596" s="53"/>
      <c r="R1596" s="53"/>
      <c r="S1596" s="53"/>
      <c r="T1596" s="53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75">
        <v>96</v>
      </c>
      <c r="AE1596" s="79">
        <v>96</v>
      </c>
      <c r="AF1596" s="79">
        <v>0</v>
      </c>
      <c r="AG1596" s="79">
        <f t="shared" si="130"/>
        <v>96</v>
      </c>
      <c r="AH1596" s="46">
        <f t="shared" si="127"/>
        <v>24480</v>
      </c>
      <c r="AI1596" s="29">
        <f t="shared" si="128"/>
        <v>0</v>
      </c>
      <c r="AJ1596" s="30">
        <f t="shared" si="129"/>
        <v>0</v>
      </c>
      <c r="AK1596" s="52">
        <f t="shared" si="131"/>
      </c>
    </row>
    <row r="1597" spans="1:37" ht="12.75">
      <c r="A1597" s="97">
        <v>10106801</v>
      </c>
      <c r="B1597" s="60" t="s">
        <v>1406</v>
      </c>
      <c r="C1597" s="60" t="s">
        <v>1411</v>
      </c>
      <c r="D1597" s="86"/>
      <c r="E1597" s="57" t="s">
        <v>413</v>
      </c>
      <c r="F1597" s="72">
        <v>255</v>
      </c>
      <c r="G1597" s="53"/>
      <c r="H1597" s="53"/>
      <c r="I1597" s="53"/>
      <c r="J1597" s="53"/>
      <c r="K1597" s="27"/>
      <c r="L1597" s="27"/>
      <c r="M1597" s="27"/>
      <c r="N1597" s="27"/>
      <c r="O1597" s="53"/>
      <c r="P1597" s="53"/>
      <c r="Q1597" s="53"/>
      <c r="R1597" s="53"/>
      <c r="S1597" s="53"/>
      <c r="T1597" s="53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75">
        <v>96</v>
      </c>
      <c r="AE1597" s="79">
        <v>96</v>
      </c>
      <c r="AF1597" s="79">
        <v>0</v>
      </c>
      <c r="AG1597" s="79">
        <f t="shared" si="130"/>
        <v>96</v>
      </c>
      <c r="AH1597" s="46">
        <f t="shared" si="127"/>
        <v>24480</v>
      </c>
      <c r="AI1597" s="29">
        <f t="shared" si="128"/>
        <v>0</v>
      </c>
      <c r="AJ1597" s="30">
        <f t="shared" si="129"/>
        <v>0</v>
      </c>
      <c r="AK1597" s="52">
        <f t="shared" si="131"/>
      </c>
    </row>
    <row r="1598" spans="1:37" ht="12.75" customHeight="1">
      <c r="A1598" s="97">
        <v>10035974</v>
      </c>
      <c r="B1598" s="60" t="s">
        <v>1406</v>
      </c>
      <c r="C1598" s="60" t="s">
        <v>1412</v>
      </c>
      <c r="D1598" s="86"/>
      <c r="E1598" s="57" t="s">
        <v>413</v>
      </c>
      <c r="F1598" s="72">
        <v>255</v>
      </c>
      <c r="G1598" s="53"/>
      <c r="H1598" s="53"/>
      <c r="I1598" s="53"/>
      <c r="J1598" s="53"/>
      <c r="K1598" s="27"/>
      <c r="L1598" s="27"/>
      <c r="M1598" s="27"/>
      <c r="N1598" s="27"/>
      <c r="O1598" s="53"/>
      <c r="P1598" s="53"/>
      <c r="Q1598" s="53"/>
      <c r="R1598" s="53"/>
      <c r="S1598" s="53"/>
      <c r="T1598" s="53"/>
      <c r="U1598" s="53"/>
      <c r="V1598" s="53"/>
      <c r="W1598" s="53"/>
      <c r="X1598" s="53"/>
      <c r="Y1598" s="53"/>
      <c r="Z1598" s="53"/>
      <c r="AA1598" s="53"/>
      <c r="AB1598" s="53"/>
      <c r="AC1598" s="53"/>
      <c r="AD1598" s="75">
        <v>96</v>
      </c>
      <c r="AE1598" s="79">
        <v>96</v>
      </c>
      <c r="AF1598" s="79">
        <v>0</v>
      </c>
      <c r="AG1598" s="79">
        <f t="shared" si="130"/>
        <v>96</v>
      </c>
      <c r="AH1598" s="46">
        <f t="shared" si="127"/>
        <v>24480</v>
      </c>
      <c r="AI1598" s="29">
        <f t="shared" si="128"/>
        <v>0</v>
      </c>
      <c r="AJ1598" s="30">
        <f t="shared" si="129"/>
        <v>0</v>
      </c>
      <c r="AK1598" s="52">
        <f t="shared" si="131"/>
      </c>
    </row>
    <row r="1599" spans="1:37" ht="12.75">
      <c r="A1599" s="97">
        <v>10035972</v>
      </c>
      <c r="B1599" s="60" t="s">
        <v>1406</v>
      </c>
      <c r="C1599" s="60" t="s">
        <v>1413</v>
      </c>
      <c r="D1599" s="86"/>
      <c r="E1599" s="57" t="s">
        <v>413</v>
      </c>
      <c r="F1599" s="72">
        <v>255</v>
      </c>
      <c r="G1599" s="53"/>
      <c r="H1599" s="53"/>
      <c r="I1599" s="53"/>
      <c r="J1599" s="53"/>
      <c r="K1599" s="27"/>
      <c r="L1599" s="27"/>
      <c r="M1599" s="27"/>
      <c r="N1599" s="27"/>
      <c r="O1599" s="53"/>
      <c r="P1599" s="53"/>
      <c r="Q1599" s="53"/>
      <c r="R1599" s="53"/>
      <c r="S1599" s="53"/>
      <c r="T1599" s="53"/>
      <c r="U1599" s="53"/>
      <c r="V1599" s="53"/>
      <c r="W1599" s="53"/>
      <c r="X1599" s="53"/>
      <c r="Y1599" s="53"/>
      <c r="Z1599" s="53"/>
      <c r="AA1599" s="53"/>
      <c r="AB1599" s="53"/>
      <c r="AC1599" s="53"/>
      <c r="AD1599" s="75">
        <v>96</v>
      </c>
      <c r="AE1599" s="79">
        <v>96</v>
      </c>
      <c r="AF1599" s="79">
        <v>0</v>
      </c>
      <c r="AG1599" s="79">
        <f t="shared" si="130"/>
        <v>96</v>
      </c>
      <c r="AH1599" s="46">
        <f t="shared" si="127"/>
        <v>24480</v>
      </c>
      <c r="AI1599" s="29">
        <f t="shared" si="128"/>
        <v>0</v>
      </c>
      <c r="AJ1599" s="30">
        <f t="shared" si="129"/>
        <v>0</v>
      </c>
      <c r="AK1599" s="52">
        <f t="shared" si="131"/>
      </c>
    </row>
    <row r="1600" spans="1:37" ht="12.75">
      <c r="A1600" s="97">
        <v>10008286</v>
      </c>
      <c r="B1600" s="60" t="s">
        <v>1406</v>
      </c>
      <c r="C1600" s="60" t="s">
        <v>1414</v>
      </c>
      <c r="D1600" s="86"/>
      <c r="E1600" s="57" t="s">
        <v>413</v>
      </c>
      <c r="F1600" s="72">
        <v>255</v>
      </c>
      <c r="G1600" s="53"/>
      <c r="H1600" s="53"/>
      <c r="I1600" s="53"/>
      <c r="J1600" s="53"/>
      <c r="K1600" s="27"/>
      <c r="L1600" s="53"/>
      <c r="M1600" s="27"/>
      <c r="N1600" s="27"/>
      <c r="O1600" s="27"/>
      <c r="P1600" s="53"/>
      <c r="Q1600" s="53"/>
      <c r="R1600" s="53"/>
      <c r="S1600" s="53"/>
      <c r="T1600" s="53"/>
      <c r="U1600" s="27"/>
      <c r="V1600" s="53"/>
      <c r="W1600" s="53"/>
      <c r="X1600" s="53"/>
      <c r="Y1600" s="53"/>
      <c r="Z1600" s="27"/>
      <c r="AA1600" s="27"/>
      <c r="AB1600" s="27"/>
      <c r="AC1600" s="27"/>
      <c r="AD1600" s="75">
        <v>49</v>
      </c>
      <c r="AE1600" s="79">
        <v>49</v>
      </c>
      <c r="AF1600" s="79">
        <v>0</v>
      </c>
      <c r="AG1600" s="79">
        <f t="shared" si="130"/>
        <v>49</v>
      </c>
      <c r="AH1600" s="46">
        <f t="shared" si="127"/>
        <v>12495</v>
      </c>
      <c r="AI1600" s="29">
        <f t="shared" si="128"/>
        <v>0</v>
      </c>
      <c r="AJ1600" s="30">
        <f t="shared" si="129"/>
        <v>0</v>
      </c>
      <c r="AK1600" s="52">
        <f t="shared" si="131"/>
      </c>
    </row>
    <row r="1601" spans="1:37" ht="12.75">
      <c r="A1601" s="66" t="s">
        <v>309</v>
      </c>
      <c r="B1601" s="60"/>
      <c r="C1601" s="60"/>
      <c r="D1601" s="117"/>
      <c r="E1601" s="57" t="s">
        <v>413</v>
      </c>
      <c r="F1601" s="53"/>
      <c r="G1601" s="106" t="s">
        <v>31</v>
      </c>
      <c r="H1601" s="106" t="s">
        <v>19</v>
      </c>
      <c r="I1601" s="106" t="s">
        <v>20</v>
      </c>
      <c r="J1601" s="106" t="s">
        <v>21</v>
      </c>
      <c r="K1601" s="106" t="s">
        <v>22</v>
      </c>
      <c r="L1601" s="106" t="s">
        <v>23</v>
      </c>
      <c r="M1601" s="106" t="s">
        <v>24</v>
      </c>
      <c r="N1601" s="106" t="s">
        <v>25</v>
      </c>
      <c r="O1601" s="106" t="s">
        <v>26</v>
      </c>
      <c r="P1601" s="106" t="s">
        <v>27</v>
      </c>
      <c r="Q1601" s="106" t="s">
        <v>28</v>
      </c>
      <c r="R1601" s="106" t="s">
        <v>29</v>
      </c>
      <c r="S1601" s="106" t="s">
        <v>76</v>
      </c>
      <c r="T1601" s="106" t="s">
        <v>184</v>
      </c>
      <c r="U1601" s="106" t="s">
        <v>301</v>
      </c>
      <c r="V1601" s="106" t="s">
        <v>302</v>
      </c>
      <c r="W1601" s="106" t="s">
        <v>576</v>
      </c>
      <c r="X1601" s="106" t="s">
        <v>303</v>
      </c>
      <c r="Y1601" s="106" t="s">
        <v>577</v>
      </c>
      <c r="Z1601" s="106" t="s">
        <v>304</v>
      </c>
      <c r="AA1601" s="106" t="s">
        <v>305</v>
      </c>
      <c r="AB1601" s="106" t="s">
        <v>306</v>
      </c>
      <c r="AC1601" s="106" t="s">
        <v>645</v>
      </c>
      <c r="AD1601" s="78"/>
      <c r="AE1601" s="79"/>
      <c r="AF1601" s="79"/>
      <c r="AG1601" s="79"/>
      <c r="AH1601" s="46">
        <f t="shared" si="127"/>
      </c>
      <c r="AI1601" s="29">
        <f t="shared" si="128"/>
      </c>
      <c r="AJ1601" s="30">
        <f t="shared" si="129"/>
      </c>
      <c r="AK1601" s="52"/>
    </row>
    <row r="1602" spans="1:37" ht="12.75">
      <c r="A1602" s="97">
        <v>10008284</v>
      </c>
      <c r="B1602" s="60" t="s">
        <v>1404</v>
      </c>
      <c r="C1602" s="60" t="s">
        <v>1405</v>
      </c>
      <c r="D1602" s="86"/>
      <c r="E1602" s="57" t="s">
        <v>413</v>
      </c>
      <c r="F1602" s="72">
        <v>255</v>
      </c>
      <c r="G1602" s="53"/>
      <c r="H1602" s="53"/>
      <c r="I1602" s="53"/>
      <c r="J1602" s="53"/>
      <c r="K1602" s="27"/>
      <c r="L1602" s="27"/>
      <c r="M1602" s="27"/>
      <c r="N1602" s="27"/>
      <c r="O1602" s="53"/>
      <c r="P1602" s="27"/>
      <c r="Q1602" s="27"/>
      <c r="R1602" s="27"/>
      <c r="S1602" s="27"/>
      <c r="T1602" s="27"/>
      <c r="U1602" s="27"/>
      <c r="V1602" s="53"/>
      <c r="W1602" s="53"/>
      <c r="X1602" s="27"/>
      <c r="Y1602" s="27"/>
      <c r="Z1602" s="27"/>
      <c r="AA1602" s="53"/>
      <c r="AB1602" s="53"/>
      <c r="AC1602" s="53"/>
      <c r="AD1602" s="75">
        <v>50</v>
      </c>
      <c r="AE1602" s="79">
        <v>50</v>
      </c>
      <c r="AF1602" s="79">
        <v>0</v>
      </c>
      <c r="AG1602" s="79">
        <f t="shared" si="130"/>
        <v>50</v>
      </c>
      <c r="AH1602" s="46">
        <f t="shared" si="127"/>
        <v>12750</v>
      </c>
      <c r="AI1602" s="29">
        <f t="shared" si="128"/>
        <v>0</v>
      </c>
      <c r="AJ1602" s="30">
        <f t="shared" si="129"/>
        <v>0</v>
      </c>
      <c r="AK1602" s="52">
        <f t="shared" si="131"/>
      </c>
    </row>
    <row r="1603" spans="1:37" ht="12.75">
      <c r="A1603" s="66" t="s">
        <v>310</v>
      </c>
      <c r="B1603" s="60"/>
      <c r="C1603" s="60"/>
      <c r="D1603" s="117"/>
      <c r="E1603" s="57" t="s">
        <v>413</v>
      </c>
      <c r="F1603" s="53"/>
      <c r="G1603" s="106" t="s">
        <v>31</v>
      </c>
      <c r="H1603" s="106" t="s">
        <v>19</v>
      </c>
      <c r="I1603" s="106" t="s">
        <v>20</v>
      </c>
      <c r="J1603" s="106" t="s">
        <v>21</v>
      </c>
      <c r="K1603" s="106" t="s">
        <v>22</v>
      </c>
      <c r="L1603" s="106" t="s">
        <v>23</v>
      </c>
      <c r="M1603" s="106" t="s">
        <v>24</v>
      </c>
      <c r="N1603" s="106" t="s">
        <v>25</v>
      </c>
      <c r="O1603" s="106" t="s">
        <v>26</v>
      </c>
      <c r="P1603" s="106" t="s">
        <v>27</v>
      </c>
      <c r="Q1603" s="106" t="s">
        <v>28</v>
      </c>
      <c r="R1603" s="106" t="s">
        <v>29</v>
      </c>
      <c r="S1603" s="106" t="s">
        <v>76</v>
      </c>
      <c r="T1603" s="106" t="s">
        <v>184</v>
      </c>
      <c r="U1603" s="106" t="s">
        <v>301</v>
      </c>
      <c r="V1603" s="106" t="s">
        <v>302</v>
      </c>
      <c r="W1603" s="106" t="s">
        <v>576</v>
      </c>
      <c r="X1603" s="106" t="s">
        <v>303</v>
      </c>
      <c r="Y1603" s="106" t="s">
        <v>577</v>
      </c>
      <c r="Z1603" s="106" t="s">
        <v>304</v>
      </c>
      <c r="AA1603" s="106" t="s">
        <v>305</v>
      </c>
      <c r="AB1603" s="106" t="s">
        <v>306</v>
      </c>
      <c r="AC1603" s="106" t="s">
        <v>645</v>
      </c>
      <c r="AD1603" s="78"/>
      <c r="AE1603" s="79"/>
      <c r="AF1603" s="79"/>
      <c r="AG1603" s="79"/>
      <c r="AH1603" s="46">
        <f t="shared" si="127"/>
      </c>
      <c r="AI1603" s="29">
        <f t="shared" si="128"/>
      </c>
      <c r="AJ1603" s="30">
        <f t="shared" si="129"/>
      </c>
      <c r="AK1603" s="52"/>
    </row>
    <row r="1604" spans="1:37" ht="12.75" customHeight="1">
      <c r="A1604" s="97">
        <v>10008319</v>
      </c>
      <c r="B1604" s="60" t="s">
        <v>1391</v>
      </c>
      <c r="C1604" s="60" t="s">
        <v>1392</v>
      </c>
      <c r="D1604" s="86"/>
      <c r="E1604" s="57" t="s">
        <v>413</v>
      </c>
      <c r="F1604" s="72">
        <v>255</v>
      </c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27"/>
      <c r="S1604" s="53"/>
      <c r="T1604" s="27"/>
      <c r="U1604" s="27"/>
      <c r="V1604" s="27"/>
      <c r="W1604" s="27"/>
      <c r="X1604" s="27"/>
      <c r="Y1604" s="27"/>
      <c r="Z1604" s="27"/>
      <c r="AA1604" s="27"/>
      <c r="AB1604" s="53"/>
      <c r="AC1604" s="53"/>
      <c r="AD1604" s="75">
        <v>86</v>
      </c>
      <c r="AE1604" s="79">
        <v>86</v>
      </c>
      <c r="AF1604" s="79">
        <v>0</v>
      </c>
      <c r="AG1604" s="79">
        <f t="shared" si="130"/>
        <v>86</v>
      </c>
      <c r="AH1604" s="46">
        <f t="shared" si="127"/>
        <v>21930</v>
      </c>
      <c r="AI1604" s="29">
        <f t="shared" si="128"/>
        <v>0</v>
      </c>
      <c r="AJ1604" s="30">
        <f t="shared" si="129"/>
        <v>0</v>
      </c>
      <c r="AK1604" s="52">
        <f t="shared" si="131"/>
      </c>
    </row>
    <row r="1605" spans="1:37" ht="12.75">
      <c r="A1605" s="97">
        <v>10008322</v>
      </c>
      <c r="B1605" s="60" t="s">
        <v>1391</v>
      </c>
      <c r="C1605" s="60" t="s">
        <v>1393</v>
      </c>
      <c r="D1605" s="86"/>
      <c r="E1605" s="57" t="s">
        <v>413</v>
      </c>
      <c r="F1605" s="72">
        <v>255</v>
      </c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27"/>
      <c r="S1605" s="53"/>
      <c r="T1605" s="27"/>
      <c r="U1605" s="27"/>
      <c r="V1605" s="27"/>
      <c r="W1605" s="27"/>
      <c r="X1605" s="27"/>
      <c r="Y1605" s="27"/>
      <c r="Z1605" s="27"/>
      <c r="AA1605" s="27"/>
      <c r="AB1605" s="53"/>
      <c r="AC1605" s="53"/>
      <c r="AD1605" s="75">
        <v>86</v>
      </c>
      <c r="AE1605" s="79">
        <v>86</v>
      </c>
      <c r="AF1605" s="79">
        <v>0</v>
      </c>
      <c r="AG1605" s="79">
        <f t="shared" si="130"/>
        <v>86</v>
      </c>
      <c r="AH1605" s="46">
        <f t="shared" si="127"/>
        <v>21930</v>
      </c>
      <c r="AI1605" s="29">
        <f t="shared" si="128"/>
        <v>0</v>
      </c>
      <c r="AJ1605" s="30">
        <f t="shared" si="129"/>
        <v>0</v>
      </c>
      <c r="AK1605" s="52">
        <f t="shared" si="131"/>
      </c>
    </row>
    <row r="1606" spans="1:37" ht="25.5">
      <c r="A1606" s="97">
        <v>10008315</v>
      </c>
      <c r="B1606" s="60" t="s">
        <v>1391</v>
      </c>
      <c r="C1606" s="60" t="s">
        <v>1395</v>
      </c>
      <c r="D1606" s="86"/>
      <c r="E1606" s="57" t="s">
        <v>413</v>
      </c>
      <c r="F1606" s="72">
        <v>255</v>
      </c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27"/>
      <c r="S1606" s="53"/>
      <c r="T1606" s="27"/>
      <c r="U1606" s="27"/>
      <c r="V1606" s="27"/>
      <c r="W1606" s="27"/>
      <c r="X1606" s="27"/>
      <c r="Y1606" s="27"/>
      <c r="Z1606" s="27"/>
      <c r="AA1606" s="27"/>
      <c r="AB1606" s="53"/>
      <c r="AC1606" s="53"/>
      <c r="AD1606" s="75">
        <v>86</v>
      </c>
      <c r="AE1606" s="79">
        <v>86</v>
      </c>
      <c r="AF1606" s="79">
        <v>0</v>
      </c>
      <c r="AG1606" s="79">
        <f t="shared" si="130"/>
        <v>86</v>
      </c>
      <c r="AH1606" s="46">
        <f t="shared" si="127"/>
        <v>21930</v>
      </c>
      <c r="AI1606" s="29">
        <f t="shared" si="128"/>
        <v>0</v>
      </c>
      <c r="AJ1606" s="30">
        <f t="shared" si="129"/>
        <v>0</v>
      </c>
      <c r="AK1606" s="52">
        <f t="shared" si="131"/>
      </c>
    </row>
    <row r="1607" spans="1:37" ht="12.75">
      <c r="A1607" s="97">
        <v>10008320</v>
      </c>
      <c r="B1607" s="60" t="s">
        <v>1391</v>
      </c>
      <c r="C1607" s="60" t="s">
        <v>1394</v>
      </c>
      <c r="D1607" s="86"/>
      <c r="E1607" s="57" t="s">
        <v>413</v>
      </c>
      <c r="F1607" s="72">
        <v>255</v>
      </c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27"/>
      <c r="S1607" s="53"/>
      <c r="T1607" s="27"/>
      <c r="U1607" s="27"/>
      <c r="V1607" s="27"/>
      <c r="W1607" s="27"/>
      <c r="X1607" s="27"/>
      <c r="Y1607" s="27"/>
      <c r="Z1607" s="27"/>
      <c r="AA1607" s="27"/>
      <c r="AB1607" s="53"/>
      <c r="AC1607" s="53"/>
      <c r="AD1607" s="75">
        <v>86</v>
      </c>
      <c r="AE1607" s="79">
        <v>86</v>
      </c>
      <c r="AF1607" s="79">
        <v>0</v>
      </c>
      <c r="AG1607" s="79">
        <f t="shared" si="130"/>
        <v>86</v>
      </c>
      <c r="AH1607" s="46">
        <f t="shared" si="127"/>
        <v>21930</v>
      </c>
      <c r="AI1607" s="29">
        <f t="shared" si="128"/>
        <v>0</v>
      </c>
      <c r="AJ1607" s="30">
        <f t="shared" si="129"/>
        <v>0</v>
      </c>
      <c r="AK1607" s="52">
        <f t="shared" si="131"/>
      </c>
    </row>
    <row r="1608" spans="1:37" ht="12.75">
      <c r="A1608" s="97">
        <v>10008321</v>
      </c>
      <c r="B1608" s="60" t="s">
        <v>1391</v>
      </c>
      <c r="C1608" s="60" t="s">
        <v>1396</v>
      </c>
      <c r="D1608" s="86"/>
      <c r="E1608" s="57" t="s">
        <v>413</v>
      </c>
      <c r="F1608" s="72">
        <v>255</v>
      </c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27"/>
      <c r="S1608" s="53"/>
      <c r="T1608" s="27"/>
      <c r="U1608" s="27"/>
      <c r="V1608" s="27"/>
      <c r="W1608" s="27"/>
      <c r="X1608" s="27"/>
      <c r="Y1608" s="27"/>
      <c r="Z1608" s="27"/>
      <c r="AA1608" s="27"/>
      <c r="AB1608" s="53"/>
      <c r="AC1608" s="53"/>
      <c r="AD1608" s="75">
        <v>86</v>
      </c>
      <c r="AE1608" s="79">
        <v>86</v>
      </c>
      <c r="AF1608" s="79">
        <v>0</v>
      </c>
      <c r="AG1608" s="79">
        <f t="shared" si="130"/>
        <v>86</v>
      </c>
      <c r="AH1608" s="46">
        <f t="shared" si="127"/>
        <v>21930</v>
      </c>
      <c r="AI1608" s="29">
        <f t="shared" si="128"/>
        <v>0</v>
      </c>
      <c r="AJ1608" s="30">
        <f t="shared" si="129"/>
        <v>0</v>
      </c>
      <c r="AK1608" s="52">
        <f t="shared" si="131"/>
      </c>
    </row>
    <row r="1609" spans="1:37" ht="12.75">
      <c r="A1609" s="97">
        <v>10022143</v>
      </c>
      <c r="B1609" s="60" t="s">
        <v>1391</v>
      </c>
      <c r="C1609" s="60" t="s">
        <v>1397</v>
      </c>
      <c r="D1609" s="86"/>
      <c r="E1609" s="57" t="s">
        <v>413</v>
      </c>
      <c r="F1609" s="72">
        <v>255</v>
      </c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27"/>
      <c r="S1609" s="53"/>
      <c r="T1609" s="27"/>
      <c r="U1609" s="27"/>
      <c r="V1609" s="27"/>
      <c r="W1609" s="27"/>
      <c r="X1609" s="27"/>
      <c r="Y1609" s="27"/>
      <c r="Z1609" s="27"/>
      <c r="AA1609" s="27"/>
      <c r="AB1609" s="53"/>
      <c r="AC1609" s="53"/>
      <c r="AD1609" s="75">
        <v>86</v>
      </c>
      <c r="AE1609" s="79">
        <v>86</v>
      </c>
      <c r="AF1609" s="79">
        <v>0</v>
      </c>
      <c r="AG1609" s="79">
        <f t="shared" si="130"/>
        <v>86</v>
      </c>
      <c r="AH1609" s="46">
        <f t="shared" si="127"/>
        <v>21930</v>
      </c>
      <c r="AI1609" s="29">
        <f t="shared" si="128"/>
        <v>0</v>
      </c>
      <c r="AJ1609" s="30">
        <f t="shared" si="129"/>
        <v>0</v>
      </c>
      <c r="AK1609" s="52">
        <f t="shared" si="131"/>
      </c>
    </row>
    <row r="1610" spans="1:37" ht="12.75">
      <c r="A1610" s="93">
        <v>10682819</v>
      </c>
      <c r="B1610" s="60" t="s">
        <v>1391</v>
      </c>
      <c r="C1610" s="60" t="s">
        <v>1398</v>
      </c>
      <c r="D1610" s="61"/>
      <c r="E1610" s="57" t="s">
        <v>413</v>
      </c>
      <c r="F1610" s="72">
        <v>255</v>
      </c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27"/>
      <c r="V1610" s="27"/>
      <c r="W1610" s="53"/>
      <c r="X1610" s="53"/>
      <c r="Y1610" s="53"/>
      <c r="Z1610" s="27"/>
      <c r="AA1610" s="27"/>
      <c r="AB1610" s="53"/>
      <c r="AC1610" s="53"/>
      <c r="AD1610" s="75">
        <v>77</v>
      </c>
      <c r="AE1610" s="79">
        <v>77</v>
      </c>
      <c r="AF1610" s="79">
        <v>0</v>
      </c>
      <c r="AG1610" s="79">
        <f t="shared" si="130"/>
        <v>77</v>
      </c>
      <c r="AH1610" s="46">
        <f t="shared" si="127"/>
        <v>19635</v>
      </c>
      <c r="AI1610" s="29">
        <f t="shared" si="128"/>
        <v>0</v>
      </c>
      <c r="AJ1610" s="30">
        <f t="shared" si="129"/>
        <v>0</v>
      </c>
      <c r="AK1610" s="52">
        <f t="shared" si="131"/>
      </c>
    </row>
    <row r="1611" spans="1:37" ht="12.75">
      <c r="A1611" s="93">
        <v>10682820</v>
      </c>
      <c r="B1611" s="60" t="s">
        <v>1391</v>
      </c>
      <c r="C1611" s="60" t="s">
        <v>1399</v>
      </c>
      <c r="D1611" s="61"/>
      <c r="E1611" s="57" t="s">
        <v>413</v>
      </c>
      <c r="F1611" s="72">
        <v>255</v>
      </c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27"/>
      <c r="V1611" s="27"/>
      <c r="W1611" s="53"/>
      <c r="X1611" s="53"/>
      <c r="Y1611" s="53"/>
      <c r="Z1611" s="27"/>
      <c r="AA1611" s="27"/>
      <c r="AB1611" s="53"/>
      <c r="AC1611" s="53"/>
      <c r="AD1611" s="75">
        <v>77</v>
      </c>
      <c r="AE1611" s="79">
        <v>77</v>
      </c>
      <c r="AF1611" s="79">
        <v>0</v>
      </c>
      <c r="AG1611" s="79">
        <f t="shared" si="130"/>
        <v>77</v>
      </c>
      <c r="AH1611" s="46">
        <f t="shared" si="127"/>
        <v>19635</v>
      </c>
      <c r="AI1611" s="29">
        <f t="shared" si="128"/>
        <v>0</v>
      </c>
      <c r="AJ1611" s="30">
        <f t="shared" si="129"/>
        <v>0</v>
      </c>
      <c r="AK1611" s="52">
        <f t="shared" si="131"/>
      </c>
    </row>
    <row r="1612" spans="1:37" ht="12.75">
      <c r="A1612" s="93">
        <v>10682821</v>
      </c>
      <c r="B1612" s="60" t="s">
        <v>1391</v>
      </c>
      <c r="C1612" s="60" t="s">
        <v>1400</v>
      </c>
      <c r="D1612" s="61"/>
      <c r="E1612" s="57" t="s">
        <v>413</v>
      </c>
      <c r="F1612" s="72">
        <v>255</v>
      </c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/>
      <c r="U1612" s="27"/>
      <c r="V1612" s="27"/>
      <c r="W1612" s="53"/>
      <c r="X1612" s="53"/>
      <c r="Y1612" s="53"/>
      <c r="Z1612" s="27"/>
      <c r="AA1612" s="27"/>
      <c r="AB1612" s="53"/>
      <c r="AC1612" s="53"/>
      <c r="AD1612" s="75">
        <v>77</v>
      </c>
      <c r="AE1612" s="79">
        <v>77</v>
      </c>
      <c r="AF1612" s="79">
        <v>0</v>
      </c>
      <c r="AG1612" s="79">
        <f t="shared" si="130"/>
        <v>77</v>
      </c>
      <c r="AH1612" s="46">
        <f t="shared" si="127"/>
        <v>19635</v>
      </c>
      <c r="AI1612" s="29">
        <f t="shared" si="128"/>
        <v>0</v>
      </c>
      <c r="AJ1612" s="30">
        <f t="shared" si="129"/>
        <v>0</v>
      </c>
      <c r="AK1612" s="52">
        <f t="shared" si="131"/>
      </c>
    </row>
    <row r="1613" spans="1:37" ht="12.75">
      <c r="A1613" s="93">
        <v>10682822</v>
      </c>
      <c r="B1613" s="60" t="s">
        <v>1391</v>
      </c>
      <c r="C1613" s="60" t="s">
        <v>1401</v>
      </c>
      <c r="D1613" s="61"/>
      <c r="E1613" s="57" t="s">
        <v>413</v>
      </c>
      <c r="F1613" s="72">
        <v>255</v>
      </c>
      <c r="G1613" s="53"/>
      <c r="H1613" s="53"/>
      <c r="I1613" s="53"/>
      <c r="J1613" s="27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27"/>
      <c r="V1613" s="27"/>
      <c r="W1613" s="53"/>
      <c r="X1613" s="53"/>
      <c r="Y1613" s="53"/>
      <c r="Z1613" s="27"/>
      <c r="AA1613" s="27"/>
      <c r="AB1613" s="53"/>
      <c r="AC1613" s="53"/>
      <c r="AD1613" s="75">
        <v>77</v>
      </c>
      <c r="AE1613" s="79">
        <v>77</v>
      </c>
      <c r="AF1613" s="79">
        <v>0</v>
      </c>
      <c r="AG1613" s="79">
        <f t="shared" si="130"/>
        <v>77</v>
      </c>
      <c r="AH1613" s="46">
        <f t="shared" si="127"/>
        <v>19635</v>
      </c>
      <c r="AI1613" s="29">
        <f t="shared" si="128"/>
        <v>0</v>
      </c>
      <c r="AJ1613" s="30">
        <f t="shared" si="129"/>
        <v>0</v>
      </c>
      <c r="AK1613" s="52">
        <f t="shared" si="131"/>
      </c>
    </row>
    <row r="1614" spans="1:37" ht="12.75">
      <c r="A1614" s="93">
        <v>10682823</v>
      </c>
      <c r="B1614" s="60" t="s">
        <v>1391</v>
      </c>
      <c r="C1614" s="60" t="s">
        <v>1402</v>
      </c>
      <c r="D1614" s="61"/>
      <c r="E1614" s="57" t="s">
        <v>413</v>
      </c>
      <c r="F1614" s="72">
        <v>255</v>
      </c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27"/>
      <c r="V1614" s="27"/>
      <c r="W1614" s="53"/>
      <c r="X1614" s="53"/>
      <c r="Y1614" s="53"/>
      <c r="Z1614" s="27"/>
      <c r="AA1614" s="27"/>
      <c r="AB1614" s="53"/>
      <c r="AC1614" s="53"/>
      <c r="AD1614" s="75">
        <v>77</v>
      </c>
      <c r="AE1614" s="79">
        <v>77</v>
      </c>
      <c r="AF1614" s="79">
        <v>0</v>
      </c>
      <c r="AG1614" s="79">
        <f t="shared" si="130"/>
        <v>77</v>
      </c>
      <c r="AH1614" s="46">
        <f t="shared" si="127"/>
        <v>19635</v>
      </c>
      <c r="AI1614" s="29">
        <f t="shared" si="128"/>
        <v>0</v>
      </c>
      <c r="AJ1614" s="30">
        <f t="shared" si="129"/>
        <v>0</v>
      </c>
      <c r="AK1614" s="52">
        <f t="shared" si="131"/>
      </c>
    </row>
    <row r="1615" spans="1:37" ht="12.75">
      <c r="A1615" s="93">
        <v>10808532</v>
      </c>
      <c r="B1615" s="60" t="s">
        <v>1391</v>
      </c>
      <c r="C1615" s="60" t="s">
        <v>1403</v>
      </c>
      <c r="D1615" s="61"/>
      <c r="E1615" s="57" t="s">
        <v>413</v>
      </c>
      <c r="F1615" s="72">
        <v>255</v>
      </c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27"/>
      <c r="V1615" s="27"/>
      <c r="W1615" s="53"/>
      <c r="X1615" s="27"/>
      <c r="Y1615" s="27"/>
      <c r="Z1615" s="27"/>
      <c r="AA1615" s="27"/>
      <c r="AB1615" s="53"/>
      <c r="AC1615" s="53"/>
      <c r="AD1615" s="75">
        <v>77</v>
      </c>
      <c r="AE1615" s="79">
        <v>77</v>
      </c>
      <c r="AF1615" s="79">
        <v>0</v>
      </c>
      <c r="AG1615" s="79">
        <f t="shared" si="130"/>
        <v>77</v>
      </c>
      <c r="AH1615" s="46">
        <f aca="true" t="shared" si="132" ref="AH1615:AH1678">IF(ISBLANK(F1615),"",AG1615*F1615)</f>
        <v>19635</v>
      </c>
      <c r="AI1615" s="29">
        <f aca="true" t="shared" si="133" ref="AI1615:AI1678">IF(F1615=0,"",SUM(G1615:AC1615))</f>
        <v>0</v>
      </c>
      <c r="AJ1615" s="30">
        <f aca="true" t="shared" si="134" ref="AJ1615:AJ1678">IF(F1615=0,"",AI1615*AH1615)</f>
        <v>0</v>
      </c>
      <c r="AK1615" s="52">
        <f t="shared" si="131"/>
      </c>
    </row>
    <row r="1616" spans="1:37" ht="12.75">
      <c r="A1616" s="66" t="s">
        <v>311</v>
      </c>
      <c r="B1616" s="60"/>
      <c r="C1616" s="60"/>
      <c r="D1616" s="48"/>
      <c r="E1616" s="57" t="s">
        <v>413</v>
      </c>
      <c r="F1616" s="53"/>
      <c r="G1616" s="106" t="s">
        <v>31</v>
      </c>
      <c r="H1616" s="106" t="s">
        <v>19</v>
      </c>
      <c r="I1616" s="106" t="s">
        <v>20</v>
      </c>
      <c r="J1616" s="106" t="s">
        <v>21</v>
      </c>
      <c r="K1616" s="106" t="s">
        <v>22</v>
      </c>
      <c r="L1616" s="106" t="s">
        <v>23</v>
      </c>
      <c r="M1616" s="106" t="s">
        <v>24</v>
      </c>
      <c r="N1616" s="106" t="s">
        <v>25</v>
      </c>
      <c r="O1616" s="106" t="s">
        <v>26</v>
      </c>
      <c r="P1616" s="106" t="s">
        <v>27</v>
      </c>
      <c r="Q1616" s="106" t="s">
        <v>28</v>
      </c>
      <c r="R1616" s="106" t="s">
        <v>29</v>
      </c>
      <c r="S1616" s="106" t="s">
        <v>76</v>
      </c>
      <c r="T1616" s="106" t="s">
        <v>184</v>
      </c>
      <c r="U1616" s="106" t="s">
        <v>301</v>
      </c>
      <c r="V1616" s="106" t="s">
        <v>302</v>
      </c>
      <c r="W1616" s="106" t="s">
        <v>576</v>
      </c>
      <c r="X1616" s="106" t="s">
        <v>303</v>
      </c>
      <c r="Y1616" s="106" t="s">
        <v>577</v>
      </c>
      <c r="Z1616" s="106" t="s">
        <v>304</v>
      </c>
      <c r="AA1616" s="106" t="s">
        <v>305</v>
      </c>
      <c r="AB1616" s="106" t="s">
        <v>306</v>
      </c>
      <c r="AC1616" s="106" t="s">
        <v>645</v>
      </c>
      <c r="AD1616" s="78"/>
      <c r="AE1616" s="79"/>
      <c r="AF1616" s="79"/>
      <c r="AG1616" s="79"/>
      <c r="AH1616" s="46">
        <f t="shared" si="132"/>
      </c>
      <c r="AI1616" s="29">
        <f t="shared" si="133"/>
      </c>
      <c r="AJ1616" s="30">
        <f t="shared" si="134"/>
      </c>
      <c r="AK1616" s="52"/>
    </row>
    <row r="1617" spans="1:37" ht="12.75">
      <c r="A1617" s="97">
        <v>10008327</v>
      </c>
      <c r="B1617" s="60" t="s">
        <v>311</v>
      </c>
      <c r="C1617" s="60" t="s">
        <v>312</v>
      </c>
      <c r="D1617" s="86"/>
      <c r="E1617" s="57" t="s">
        <v>413</v>
      </c>
      <c r="F1617" s="72">
        <v>255</v>
      </c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53"/>
      <c r="U1617" s="27"/>
      <c r="V1617" s="27"/>
      <c r="W1617" s="53"/>
      <c r="X1617" s="27"/>
      <c r="Y1617" s="27"/>
      <c r="Z1617" s="27"/>
      <c r="AA1617" s="27"/>
      <c r="AB1617" s="27"/>
      <c r="AC1617" s="27"/>
      <c r="AD1617" s="75">
        <v>42</v>
      </c>
      <c r="AE1617" s="79">
        <v>42</v>
      </c>
      <c r="AF1617" s="79">
        <v>0</v>
      </c>
      <c r="AG1617" s="79">
        <f t="shared" si="130"/>
        <v>42</v>
      </c>
      <c r="AH1617" s="46">
        <f t="shared" si="132"/>
        <v>10710</v>
      </c>
      <c r="AI1617" s="29">
        <f t="shared" si="133"/>
        <v>0</v>
      </c>
      <c r="AJ1617" s="30">
        <f t="shared" si="134"/>
        <v>0</v>
      </c>
      <c r="AK1617" s="52">
        <f t="shared" si="131"/>
      </c>
    </row>
    <row r="1618" spans="1:37" ht="12.75">
      <c r="A1618" s="97">
        <v>10008325</v>
      </c>
      <c r="B1618" s="60" t="s">
        <v>311</v>
      </c>
      <c r="C1618" s="60" t="s">
        <v>313</v>
      </c>
      <c r="D1618" s="86"/>
      <c r="E1618" s="57" t="s">
        <v>413</v>
      </c>
      <c r="F1618" s="72">
        <v>255</v>
      </c>
      <c r="G1618" s="27"/>
      <c r="H1618" s="53"/>
      <c r="I1618" s="53"/>
      <c r="J1618" s="53"/>
      <c r="K1618" s="27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  <c r="V1618" s="53"/>
      <c r="W1618" s="53"/>
      <c r="X1618" s="27"/>
      <c r="Y1618" s="27"/>
      <c r="Z1618" s="27"/>
      <c r="AA1618" s="27"/>
      <c r="AB1618" s="27"/>
      <c r="AC1618" s="27"/>
      <c r="AD1618" s="75">
        <v>59</v>
      </c>
      <c r="AE1618" s="79">
        <v>59</v>
      </c>
      <c r="AF1618" s="79">
        <v>0</v>
      </c>
      <c r="AG1618" s="79">
        <f t="shared" si="130"/>
        <v>59</v>
      </c>
      <c r="AH1618" s="46">
        <f t="shared" si="132"/>
        <v>15045</v>
      </c>
      <c r="AI1618" s="29">
        <f t="shared" si="133"/>
        <v>0</v>
      </c>
      <c r="AJ1618" s="30">
        <f t="shared" si="134"/>
        <v>0</v>
      </c>
      <c r="AK1618" s="52">
        <f t="shared" si="131"/>
      </c>
    </row>
    <row r="1619" spans="1:37" ht="25.5">
      <c r="A1619" s="93">
        <v>10788368</v>
      </c>
      <c r="B1619" s="60" t="s">
        <v>311</v>
      </c>
      <c r="C1619" s="60" t="s">
        <v>1918</v>
      </c>
      <c r="D1619" s="82" t="s">
        <v>1314</v>
      </c>
      <c r="E1619" s="57" t="s">
        <v>413</v>
      </c>
      <c r="F1619" s="72">
        <v>255</v>
      </c>
      <c r="G1619" s="27"/>
      <c r="H1619" s="53"/>
      <c r="I1619" s="53"/>
      <c r="J1619" s="27"/>
      <c r="K1619" s="27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  <c r="V1619" s="53"/>
      <c r="W1619" s="53"/>
      <c r="X1619" s="27"/>
      <c r="Y1619" s="27"/>
      <c r="Z1619" s="27"/>
      <c r="AA1619" s="27"/>
      <c r="AB1619" s="27"/>
      <c r="AC1619" s="27"/>
      <c r="AD1619" s="75">
        <v>59</v>
      </c>
      <c r="AE1619" s="79">
        <v>59</v>
      </c>
      <c r="AF1619" s="79">
        <v>0</v>
      </c>
      <c r="AG1619" s="79">
        <f t="shared" si="130"/>
        <v>59</v>
      </c>
      <c r="AH1619" s="46">
        <f t="shared" si="132"/>
        <v>15045</v>
      </c>
      <c r="AI1619" s="29">
        <f t="shared" si="133"/>
        <v>0</v>
      </c>
      <c r="AJ1619" s="30">
        <f t="shared" si="134"/>
        <v>0</v>
      </c>
      <c r="AK1619" s="52">
        <f t="shared" si="131"/>
      </c>
    </row>
    <row r="1620" spans="1:37" ht="12.75">
      <c r="A1620" s="66" t="s">
        <v>314</v>
      </c>
      <c r="B1620" s="60"/>
      <c r="C1620" s="60"/>
      <c r="D1620" s="48"/>
      <c r="E1620" s="57" t="s">
        <v>413</v>
      </c>
      <c r="F1620" s="53"/>
      <c r="G1620" s="106" t="s">
        <v>31</v>
      </c>
      <c r="H1620" s="106" t="s">
        <v>19</v>
      </c>
      <c r="I1620" s="106" t="s">
        <v>20</v>
      </c>
      <c r="J1620" s="106" t="s">
        <v>21</v>
      </c>
      <c r="K1620" s="106" t="s">
        <v>22</v>
      </c>
      <c r="L1620" s="106" t="s">
        <v>23</v>
      </c>
      <c r="M1620" s="106" t="s">
        <v>24</v>
      </c>
      <c r="N1620" s="106" t="s">
        <v>25</v>
      </c>
      <c r="O1620" s="106" t="s">
        <v>26</v>
      </c>
      <c r="P1620" s="106" t="s">
        <v>27</v>
      </c>
      <c r="Q1620" s="106" t="s">
        <v>28</v>
      </c>
      <c r="R1620" s="106" t="s">
        <v>29</v>
      </c>
      <c r="S1620" s="106" t="s">
        <v>76</v>
      </c>
      <c r="T1620" s="106" t="s">
        <v>184</v>
      </c>
      <c r="U1620" s="106" t="s">
        <v>301</v>
      </c>
      <c r="V1620" s="106" t="s">
        <v>302</v>
      </c>
      <c r="W1620" s="106" t="s">
        <v>576</v>
      </c>
      <c r="X1620" s="106" t="s">
        <v>303</v>
      </c>
      <c r="Y1620" s="106" t="s">
        <v>577</v>
      </c>
      <c r="Z1620" s="106" t="s">
        <v>304</v>
      </c>
      <c r="AA1620" s="106" t="s">
        <v>305</v>
      </c>
      <c r="AB1620" s="106" t="s">
        <v>306</v>
      </c>
      <c r="AC1620" s="106" t="s">
        <v>645</v>
      </c>
      <c r="AD1620" s="78"/>
      <c r="AE1620" s="79"/>
      <c r="AF1620" s="79"/>
      <c r="AG1620" s="79"/>
      <c r="AH1620" s="46">
        <f t="shared" si="132"/>
      </c>
      <c r="AI1620" s="29">
        <f t="shared" si="133"/>
      </c>
      <c r="AJ1620" s="30">
        <f t="shared" si="134"/>
      </c>
      <c r="AK1620" s="52"/>
    </row>
    <row r="1621" spans="1:37" ht="12.75">
      <c r="A1621" s="97">
        <v>10008329</v>
      </c>
      <c r="B1621" s="60" t="s">
        <v>1381</v>
      </c>
      <c r="C1621" s="60" t="s">
        <v>1382</v>
      </c>
      <c r="D1621" s="86"/>
      <c r="E1621" s="57" t="s">
        <v>413</v>
      </c>
      <c r="F1621" s="72">
        <v>255</v>
      </c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  <c r="V1621" s="53"/>
      <c r="W1621" s="53"/>
      <c r="X1621" s="53"/>
      <c r="Y1621" s="53"/>
      <c r="Z1621" s="27"/>
      <c r="AA1621" s="27"/>
      <c r="AB1621" s="53"/>
      <c r="AC1621" s="53"/>
      <c r="AD1621" s="75">
        <v>60</v>
      </c>
      <c r="AE1621" s="79">
        <v>60</v>
      </c>
      <c r="AF1621" s="79">
        <v>0</v>
      </c>
      <c r="AG1621" s="79">
        <f t="shared" si="130"/>
        <v>60</v>
      </c>
      <c r="AH1621" s="46">
        <f t="shared" si="132"/>
        <v>15300</v>
      </c>
      <c r="AI1621" s="29">
        <f t="shared" si="133"/>
        <v>0</v>
      </c>
      <c r="AJ1621" s="30">
        <f t="shared" si="134"/>
        <v>0</v>
      </c>
      <c r="AK1621" s="52">
        <f t="shared" si="131"/>
      </c>
    </row>
    <row r="1622" spans="1:37" ht="12.75">
      <c r="A1622" s="97">
        <v>10028678</v>
      </c>
      <c r="B1622" s="60" t="s">
        <v>1381</v>
      </c>
      <c r="C1622" s="60" t="s">
        <v>1383</v>
      </c>
      <c r="D1622" s="86"/>
      <c r="E1622" s="57" t="s">
        <v>413</v>
      </c>
      <c r="F1622" s="72">
        <v>255</v>
      </c>
      <c r="G1622" s="27"/>
      <c r="H1622" s="53"/>
      <c r="I1622" s="53"/>
      <c r="J1622" s="27"/>
      <c r="K1622" s="27"/>
      <c r="L1622" s="27"/>
      <c r="M1622" s="53"/>
      <c r="N1622" s="27"/>
      <c r="O1622" s="53"/>
      <c r="P1622" s="53"/>
      <c r="Q1622" s="53"/>
      <c r="R1622" s="53"/>
      <c r="S1622" s="53"/>
      <c r="T1622" s="53"/>
      <c r="U1622" s="27"/>
      <c r="V1622" s="27"/>
      <c r="W1622" s="27"/>
      <c r="X1622" s="27"/>
      <c r="Y1622" s="27"/>
      <c r="Z1622" s="27"/>
      <c r="AA1622" s="27"/>
      <c r="AB1622" s="27"/>
      <c r="AC1622" s="27"/>
      <c r="AD1622" s="75">
        <v>57</v>
      </c>
      <c r="AE1622" s="79">
        <v>57</v>
      </c>
      <c r="AF1622" s="79">
        <v>0</v>
      </c>
      <c r="AG1622" s="79">
        <f t="shared" si="130"/>
        <v>57</v>
      </c>
      <c r="AH1622" s="46">
        <f t="shared" si="132"/>
        <v>14535</v>
      </c>
      <c r="AI1622" s="29">
        <f t="shared" si="133"/>
        <v>0</v>
      </c>
      <c r="AJ1622" s="30">
        <f t="shared" si="134"/>
        <v>0</v>
      </c>
      <c r="AK1622" s="52">
        <f t="shared" si="131"/>
      </c>
    </row>
    <row r="1623" spans="1:37" ht="12.75">
      <c r="A1623" s="96">
        <v>10858712</v>
      </c>
      <c r="B1623" s="60" t="s">
        <v>1381</v>
      </c>
      <c r="C1623" s="60" t="s">
        <v>1384</v>
      </c>
      <c r="D1623" s="86"/>
      <c r="E1623" s="50" t="s">
        <v>414</v>
      </c>
      <c r="F1623" s="73">
        <v>126</v>
      </c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27"/>
      <c r="T1623" s="53"/>
      <c r="U1623" s="53"/>
      <c r="V1623" s="53"/>
      <c r="W1623" s="53"/>
      <c r="X1623" s="53"/>
      <c r="Y1623" s="53"/>
      <c r="Z1623" s="53"/>
      <c r="AA1623" s="53"/>
      <c r="AB1623" s="53"/>
      <c r="AC1623" s="27"/>
      <c r="AD1623" s="75">
        <v>136</v>
      </c>
      <c r="AE1623" s="79">
        <v>121.3</v>
      </c>
      <c r="AF1623" s="79">
        <v>14.7</v>
      </c>
      <c r="AG1623" s="79">
        <f t="shared" si="130"/>
        <v>136</v>
      </c>
      <c r="AH1623" s="46">
        <f t="shared" si="132"/>
        <v>17136</v>
      </c>
      <c r="AI1623" s="29">
        <f t="shared" si="133"/>
        <v>0</v>
      </c>
      <c r="AJ1623" s="30">
        <f t="shared" si="134"/>
        <v>0</v>
      </c>
      <c r="AK1623" s="52">
        <f t="shared" si="131"/>
      </c>
    </row>
    <row r="1624" spans="1:37" ht="12.75">
      <c r="A1624" s="96">
        <v>10858713</v>
      </c>
      <c r="B1624" s="60" t="s">
        <v>1381</v>
      </c>
      <c r="C1624" s="60" t="s">
        <v>1384</v>
      </c>
      <c r="D1624" s="82" t="s">
        <v>1314</v>
      </c>
      <c r="E1624" s="50" t="s">
        <v>414</v>
      </c>
      <c r="F1624" s="72">
        <v>250</v>
      </c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27"/>
      <c r="T1624" s="53"/>
      <c r="U1624" s="53"/>
      <c r="V1624" s="53"/>
      <c r="W1624" s="53"/>
      <c r="X1624" s="53"/>
      <c r="Y1624" s="53"/>
      <c r="Z1624" s="53"/>
      <c r="AA1624" s="53"/>
      <c r="AB1624" s="53"/>
      <c r="AC1624" s="27"/>
      <c r="AD1624" s="75">
        <v>120</v>
      </c>
      <c r="AE1624" s="79">
        <v>105.3</v>
      </c>
      <c r="AF1624" s="79">
        <v>14.7</v>
      </c>
      <c r="AG1624" s="79">
        <f t="shared" si="130"/>
        <v>120</v>
      </c>
      <c r="AH1624" s="46">
        <f t="shared" si="132"/>
        <v>30000</v>
      </c>
      <c r="AI1624" s="29">
        <f t="shared" si="133"/>
        <v>0</v>
      </c>
      <c r="AJ1624" s="30">
        <f t="shared" si="134"/>
        <v>0</v>
      </c>
      <c r="AK1624" s="52">
        <f t="shared" si="131"/>
      </c>
    </row>
    <row r="1625" spans="1:37" ht="12.75">
      <c r="A1625" s="97">
        <v>10210232</v>
      </c>
      <c r="B1625" s="60" t="s">
        <v>1381</v>
      </c>
      <c r="C1625" s="60" t="s">
        <v>1385</v>
      </c>
      <c r="D1625" s="86"/>
      <c r="E1625" s="50" t="s">
        <v>414</v>
      </c>
      <c r="F1625" s="73">
        <v>126</v>
      </c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27"/>
      <c r="T1625" s="53"/>
      <c r="U1625" s="53"/>
      <c r="V1625" s="53"/>
      <c r="W1625" s="53"/>
      <c r="X1625" s="53"/>
      <c r="Y1625" s="53"/>
      <c r="Z1625" s="53"/>
      <c r="AA1625" s="53"/>
      <c r="AB1625" s="53"/>
      <c r="AC1625" s="27"/>
      <c r="AD1625" s="75">
        <v>136</v>
      </c>
      <c r="AE1625" s="79">
        <v>121.3</v>
      </c>
      <c r="AF1625" s="79">
        <v>14.7</v>
      </c>
      <c r="AG1625" s="79">
        <f t="shared" si="130"/>
        <v>136</v>
      </c>
      <c r="AH1625" s="46">
        <f t="shared" si="132"/>
        <v>17136</v>
      </c>
      <c r="AI1625" s="29">
        <f t="shared" si="133"/>
        <v>0</v>
      </c>
      <c r="AJ1625" s="30">
        <f t="shared" si="134"/>
        <v>0</v>
      </c>
      <c r="AK1625" s="52">
        <f t="shared" si="131"/>
      </c>
    </row>
    <row r="1626" spans="1:37" ht="12.75">
      <c r="A1626" s="97">
        <v>10124639</v>
      </c>
      <c r="B1626" s="60" t="s">
        <v>1381</v>
      </c>
      <c r="C1626" s="60" t="s">
        <v>1385</v>
      </c>
      <c r="D1626" s="86"/>
      <c r="E1626" s="50" t="s">
        <v>414</v>
      </c>
      <c r="F1626" s="72">
        <v>250</v>
      </c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27"/>
      <c r="T1626" s="53"/>
      <c r="U1626" s="53"/>
      <c r="V1626" s="53"/>
      <c r="W1626" s="53"/>
      <c r="X1626" s="53"/>
      <c r="Y1626" s="53"/>
      <c r="Z1626" s="53"/>
      <c r="AA1626" s="53"/>
      <c r="AB1626" s="53"/>
      <c r="AC1626" s="27"/>
      <c r="AD1626" s="75">
        <v>120</v>
      </c>
      <c r="AE1626" s="79">
        <v>105.3</v>
      </c>
      <c r="AF1626" s="79">
        <v>14.7</v>
      </c>
      <c r="AG1626" s="79">
        <f t="shared" si="130"/>
        <v>120</v>
      </c>
      <c r="AH1626" s="46">
        <f t="shared" si="132"/>
        <v>30000</v>
      </c>
      <c r="AI1626" s="29">
        <f t="shared" si="133"/>
        <v>0</v>
      </c>
      <c r="AJ1626" s="30">
        <f t="shared" si="134"/>
        <v>0</v>
      </c>
      <c r="AK1626" s="52">
        <f t="shared" si="131"/>
      </c>
    </row>
    <row r="1627" spans="1:37" ht="12.75">
      <c r="A1627" s="96">
        <v>10760717</v>
      </c>
      <c r="B1627" s="60" t="s">
        <v>1381</v>
      </c>
      <c r="C1627" s="60" t="s">
        <v>1386</v>
      </c>
      <c r="D1627" s="62"/>
      <c r="E1627" s="50" t="s">
        <v>414</v>
      </c>
      <c r="F1627" s="73">
        <v>126</v>
      </c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27"/>
      <c r="T1627" s="53"/>
      <c r="U1627" s="53"/>
      <c r="V1627" s="53"/>
      <c r="W1627" s="53"/>
      <c r="X1627" s="53"/>
      <c r="Y1627" s="53"/>
      <c r="Z1627" s="53"/>
      <c r="AA1627" s="27"/>
      <c r="AB1627" s="53"/>
      <c r="AC1627" s="27"/>
      <c r="AD1627" s="75">
        <v>136</v>
      </c>
      <c r="AE1627" s="79">
        <v>121.3</v>
      </c>
      <c r="AF1627" s="79">
        <v>14.7</v>
      </c>
      <c r="AG1627" s="79">
        <f t="shared" si="130"/>
        <v>136</v>
      </c>
      <c r="AH1627" s="46">
        <f t="shared" si="132"/>
        <v>17136</v>
      </c>
      <c r="AI1627" s="29">
        <f t="shared" si="133"/>
        <v>0</v>
      </c>
      <c r="AJ1627" s="30">
        <f t="shared" si="134"/>
        <v>0</v>
      </c>
      <c r="AK1627" s="52">
        <f t="shared" si="131"/>
      </c>
    </row>
    <row r="1628" spans="1:37" ht="12.75">
      <c r="A1628" s="96">
        <v>10788898</v>
      </c>
      <c r="B1628" s="60" t="s">
        <v>1381</v>
      </c>
      <c r="C1628" s="60" t="s">
        <v>1386</v>
      </c>
      <c r="D1628" s="62"/>
      <c r="E1628" s="50" t="s">
        <v>414</v>
      </c>
      <c r="F1628" s="72">
        <v>250</v>
      </c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27"/>
      <c r="T1628" s="53"/>
      <c r="U1628" s="53"/>
      <c r="V1628" s="53"/>
      <c r="W1628" s="53"/>
      <c r="X1628" s="53"/>
      <c r="Y1628" s="53"/>
      <c r="Z1628" s="53"/>
      <c r="AA1628" s="53"/>
      <c r="AB1628" s="53"/>
      <c r="AC1628" s="27"/>
      <c r="AD1628" s="75">
        <v>120</v>
      </c>
      <c r="AE1628" s="79">
        <v>105.3</v>
      </c>
      <c r="AF1628" s="79">
        <v>14.7</v>
      </c>
      <c r="AG1628" s="79">
        <f t="shared" si="130"/>
        <v>120</v>
      </c>
      <c r="AH1628" s="46">
        <f t="shared" si="132"/>
        <v>30000</v>
      </c>
      <c r="AI1628" s="29">
        <f t="shared" si="133"/>
        <v>0</v>
      </c>
      <c r="AJ1628" s="30">
        <f t="shared" si="134"/>
        <v>0</v>
      </c>
      <c r="AK1628" s="52">
        <f t="shared" si="131"/>
      </c>
    </row>
    <row r="1629" spans="1:37" ht="12.75">
      <c r="A1629" s="66" t="s">
        <v>315</v>
      </c>
      <c r="B1629" s="60"/>
      <c r="C1629" s="60"/>
      <c r="D1629" s="48"/>
      <c r="E1629" s="57" t="s">
        <v>413</v>
      </c>
      <c r="F1629" s="53"/>
      <c r="G1629" s="106" t="s">
        <v>31</v>
      </c>
      <c r="H1629" s="106" t="s">
        <v>19</v>
      </c>
      <c r="I1629" s="106" t="s">
        <v>20</v>
      </c>
      <c r="J1629" s="106" t="s">
        <v>21</v>
      </c>
      <c r="K1629" s="106" t="s">
        <v>22</v>
      </c>
      <c r="L1629" s="106" t="s">
        <v>23</v>
      </c>
      <c r="M1629" s="106" t="s">
        <v>24</v>
      </c>
      <c r="N1629" s="106" t="s">
        <v>25</v>
      </c>
      <c r="O1629" s="106" t="s">
        <v>26</v>
      </c>
      <c r="P1629" s="106" t="s">
        <v>27</v>
      </c>
      <c r="Q1629" s="106" t="s">
        <v>28</v>
      </c>
      <c r="R1629" s="106" t="s">
        <v>29</v>
      </c>
      <c r="S1629" s="106" t="s">
        <v>76</v>
      </c>
      <c r="T1629" s="106" t="s">
        <v>184</v>
      </c>
      <c r="U1629" s="106" t="s">
        <v>301</v>
      </c>
      <c r="V1629" s="106" t="s">
        <v>302</v>
      </c>
      <c r="W1629" s="106" t="s">
        <v>576</v>
      </c>
      <c r="X1629" s="106" t="s">
        <v>303</v>
      </c>
      <c r="Y1629" s="106" t="s">
        <v>577</v>
      </c>
      <c r="Z1629" s="106" t="s">
        <v>304</v>
      </c>
      <c r="AA1629" s="106" t="s">
        <v>305</v>
      </c>
      <c r="AB1629" s="106" t="s">
        <v>306</v>
      </c>
      <c r="AC1629" s="106" t="s">
        <v>645</v>
      </c>
      <c r="AD1629" s="75"/>
      <c r="AE1629" s="79"/>
      <c r="AF1629" s="79"/>
      <c r="AG1629" s="79"/>
      <c r="AH1629" s="46">
        <f t="shared" si="132"/>
      </c>
      <c r="AI1629" s="29">
        <f t="shared" si="133"/>
      </c>
      <c r="AJ1629" s="30">
        <f t="shared" si="134"/>
      </c>
      <c r="AK1629" s="52"/>
    </row>
    <row r="1630" spans="1:37" ht="12.75">
      <c r="A1630" s="93">
        <v>10368840</v>
      </c>
      <c r="B1630" s="60" t="s">
        <v>315</v>
      </c>
      <c r="C1630" s="60" t="s">
        <v>578</v>
      </c>
      <c r="D1630" s="86"/>
      <c r="E1630" s="57" t="s">
        <v>413</v>
      </c>
      <c r="F1630" s="72">
        <v>255</v>
      </c>
      <c r="G1630" s="27"/>
      <c r="H1630" s="53"/>
      <c r="I1630" s="53"/>
      <c r="J1630" s="53"/>
      <c r="K1630" s="27"/>
      <c r="L1630" s="27"/>
      <c r="M1630" s="27"/>
      <c r="N1630" s="53"/>
      <c r="O1630" s="53"/>
      <c r="P1630" s="27"/>
      <c r="Q1630" s="53"/>
      <c r="R1630" s="53"/>
      <c r="S1630" s="53"/>
      <c r="T1630" s="53"/>
      <c r="U1630" s="27"/>
      <c r="V1630" s="27"/>
      <c r="W1630" s="27"/>
      <c r="X1630" s="27"/>
      <c r="Y1630" s="27"/>
      <c r="Z1630" s="27"/>
      <c r="AA1630" s="27"/>
      <c r="AB1630" s="27"/>
      <c r="AC1630" s="27"/>
      <c r="AD1630" s="75">
        <v>56</v>
      </c>
      <c r="AE1630" s="79">
        <v>56</v>
      </c>
      <c r="AF1630" s="79">
        <v>0</v>
      </c>
      <c r="AG1630" s="79">
        <f t="shared" si="130"/>
        <v>56</v>
      </c>
      <c r="AH1630" s="46">
        <f t="shared" si="132"/>
        <v>14280</v>
      </c>
      <c r="AI1630" s="29">
        <f t="shared" si="133"/>
        <v>0</v>
      </c>
      <c r="AJ1630" s="30">
        <f t="shared" si="134"/>
        <v>0</v>
      </c>
      <c r="AK1630" s="52">
        <f t="shared" si="131"/>
      </c>
    </row>
    <row r="1631" spans="1:37" ht="12.75">
      <c r="A1631" s="97">
        <v>10008331</v>
      </c>
      <c r="B1631" s="60" t="s">
        <v>315</v>
      </c>
      <c r="C1631" s="60" t="s">
        <v>316</v>
      </c>
      <c r="D1631" s="86"/>
      <c r="E1631" s="57" t="s">
        <v>413</v>
      </c>
      <c r="F1631" s="72">
        <v>255</v>
      </c>
      <c r="G1631" s="53"/>
      <c r="H1631" s="53"/>
      <c r="I1631" s="53"/>
      <c r="J1631" s="53"/>
      <c r="K1631" s="27"/>
      <c r="L1631" s="27"/>
      <c r="M1631" s="27"/>
      <c r="N1631" s="53"/>
      <c r="O1631" s="27"/>
      <c r="P1631" s="27"/>
      <c r="Q1631" s="53"/>
      <c r="R1631" s="27"/>
      <c r="S1631" s="53"/>
      <c r="T1631" s="53"/>
      <c r="U1631" s="27"/>
      <c r="V1631" s="27"/>
      <c r="W1631" s="27"/>
      <c r="X1631" s="27"/>
      <c r="Y1631" s="27"/>
      <c r="Z1631" s="27"/>
      <c r="AA1631" s="27"/>
      <c r="AB1631" s="27"/>
      <c r="AC1631" s="27"/>
      <c r="AD1631" s="75">
        <v>56</v>
      </c>
      <c r="AE1631" s="79">
        <v>56</v>
      </c>
      <c r="AF1631" s="79">
        <v>0</v>
      </c>
      <c r="AG1631" s="79">
        <f t="shared" si="130"/>
        <v>56</v>
      </c>
      <c r="AH1631" s="46">
        <f t="shared" si="132"/>
        <v>14280</v>
      </c>
      <c r="AI1631" s="29">
        <f t="shared" si="133"/>
        <v>0</v>
      </c>
      <c r="AJ1631" s="30">
        <f t="shared" si="134"/>
        <v>0</v>
      </c>
      <c r="AK1631" s="52">
        <f t="shared" si="131"/>
      </c>
    </row>
    <row r="1632" spans="1:37" ht="12.75">
      <c r="A1632" s="97">
        <v>10008330</v>
      </c>
      <c r="B1632" s="60" t="s">
        <v>315</v>
      </c>
      <c r="C1632" s="60" t="s">
        <v>317</v>
      </c>
      <c r="D1632" s="86"/>
      <c r="E1632" s="57" t="s">
        <v>413</v>
      </c>
      <c r="F1632" s="72">
        <v>255</v>
      </c>
      <c r="G1632" s="27"/>
      <c r="H1632" s="53"/>
      <c r="I1632" s="53"/>
      <c r="J1632" s="53"/>
      <c r="K1632" s="27"/>
      <c r="L1632" s="27"/>
      <c r="M1632" s="27"/>
      <c r="N1632" s="53"/>
      <c r="O1632" s="53"/>
      <c r="P1632" s="27"/>
      <c r="Q1632" s="53"/>
      <c r="R1632" s="27"/>
      <c r="S1632" s="53"/>
      <c r="T1632" s="53"/>
      <c r="U1632" s="27"/>
      <c r="V1632" s="27"/>
      <c r="W1632" s="27"/>
      <c r="X1632" s="27"/>
      <c r="Y1632" s="27"/>
      <c r="Z1632" s="27"/>
      <c r="AA1632" s="27"/>
      <c r="AB1632" s="27"/>
      <c r="AC1632" s="27"/>
      <c r="AD1632" s="75">
        <v>56</v>
      </c>
      <c r="AE1632" s="79">
        <v>56</v>
      </c>
      <c r="AF1632" s="79">
        <v>0</v>
      </c>
      <c r="AG1632" s="79">
        <f t="shared" si="130"/>
        <v>56</v>
      </c>
      <c r="AH1632" s="46">
        <f t="shared" si="132"/>
        <v>14280</v>
      </c>
      <c r="AI1632" s="29">
        <f t="shared" si="133"/>
        <v>0</v>
      </c>
      <c r="AJ1632" s="30">
        <f t="shared" si="134"/>
        <v>0</v>
      </c>
      <c r="AK1632" s="52">
        <f t="shared" si="131"/>
      </c>
    </row>
    <row r="1633" spans="1:37" ht="12.75">
      <c r="A1633" s="97">
        <v>10425284</v>
      </c>
      <c r="B1633" s="60" t="s">
        <v>315</v>
      </c>
      <c r="C1633" s="60" t="s">
        <v>459</v>
      </c>
      <c r="D1633" s="86"/>
      <c r="E1633" s="57" t="s">
        <v>413</v>
      </c>
      <c r="F1633" s="72">
        <v>255</v>
      </c>
      <c r="G1633" s="53"/>
      <c r="H1633" s="53"/>
      <c r="I1633" s="27"/>
      <c r="J1633" s="27"/>
      <c r="K1633" s="27"/>
      <c r="L1633" s="27"/>
      <c r="M1633" s="53"/>
      <c r="N1633" s="27"/>
      <c r="O1633" s="27"/>
      <c r="P1633" s="27"/>
      <c r="Q1633" s="53"/>
      <c r="R1633" s="27"/>
      <c r="S1633" s="53"/>
      <c r="T1633" s="53"/>
      <c r="U1633" s="27"/>
      <c r="V1633" s="53"/>
      <c r="W1633" s="53"/>
      <c r="X1633" s="53"/>
      <c r="Y1633" s="53"/>
      <c r="Z1633" s="53"/>
      <c r="AA1633" s="53"/>
      <c r="AB1633" s="53"/>
      <c r="AC1633" s="53"/>
      <c r="AD1633" s="75">
        <v>82</v>
      </c>
      <c r="AE1633" s="79">
        <v>82</v>
      </c>
      <c r="AF1633" s="79">
        <v>0</v>
      </c>
      <c r="AG1633" s="79">
        <f t="shared" si="130"/>
        <v>82</v>
      </c>
      <c r="AH1633" s="46">
        <f t="shared" si="132"/>
        <v>20910</v>
      </c>
      <c r="AI1633" s="29">
        <f t="shared" si="133"/>
        <v>0</v>
      </c>
      <c r="AJ1633" s="30">
        <f t="shared" si="134"/>
        <v>0</v>
      </c>
      <c r="AK1633" s="52">
        <f t="shared" si="131"/>
      </c>
    </row>
    <row r="1634" spans="1:37" ht="12.75">
      <c r="A1634" s="97">
        <v>10425285</v>
      </c>
      <c r="B1634" s="60" t="s">
        <v>315</v>
      </c>
      <c r="C1634" s="60" t="s">
        <v>460</v>
      </c>
      <c r="D1634" s="86"/>
      <c r="E1634" s="57" t="s">
        <v>413</v>
      </c>
      <c r="F1634" s="72">
        <v>255</v>
      </c>
      <c r="G1634" s="53"/>
      <c r="H1634" s="53"/>
      <c r="I1634" s="53"/>
      <c r="J1634" s="27"/>
      <c r="K1634" s="27"/>
      <c r="L1634" s="27"/>
      <c r="M1634" s="53"/>
      <c r="N1634" s="27"/>
      <c r="O1634" s="27"/>
      <c r="P1634" s="27"/>
      <c r="Q1634" s="53"/>
      <c r="R1634" s="27"/>
      <c r="S1634" s="53"/>
      <c r="T1634" s="53"/>
      <c r="U1634" s="27"/>
      <c r="V1634" s="53"/>
      <c r="W1634" s="53"/>
      <c r="X1634" s="53"/>
      <c r="Y1634" s="53"/>
      <c r="Z1634" s="53"/>
      <c r="AA1634" s="53"/>
      <c r="AB1634" s="27"/>
      <c r="AC1634" s="53"/>
      <c r="AD1634" s="75">
        <v>82</v>
      </c>
      <c r="AE1634" s="79">
        <v>82</v>
      </c>
      <c r="AF1634" s="79">
        <v>0</v>
      </c>
      <c r="AG1634" s="79">
        <f t="shared" si="130"/>
        <v>82</v>
      </c>
      <c r="AH1634" s="46">
        <f t="shared" si="132"/>
        <v>20910</v>
      </c>
      <c r="AI1634" s="29">
        <f t="shared" si="133"/>
        <v>0</v>
      </c>
      <c r="AJ1634" s="30">
        <f t="shared" si="134"/>
        <v>0</v>
      </c>
      <c r="AK1634" s="52">
        <f t="shared" si="131"/>
      </c>
    </row>
    <row r="1635" spans="1:37" ht="12.75">
      <c r="A1635" s="97">
        <v>10425283</v>
      </c>
      <c r="B1635" s="60" t="s">
        <v>315</v>
      </c>
      <c r="C1635" s="60" t="s">
        <v>461</v>
      </c>
      <c r="D1635" s="86"/>
      <c r="E1635" s="57" t="s">
        <v>413</v>
      </c>
      <c r="F1635" s="72">
        <v>255</v>
      </c>
      <c r="G1635" s="53"/>
      <c r="H1635" s="53"/>
      <c r="I1635" s="53"/>
      <c r="J1635" s="53"/>
      <c r="K1635" s="27"/>
      <c r="L1635" s="27"/>
      <c r="M1635" s="53"/>
      <c r="N1635" s="27"/>
      <c r="O1635" s="27"/>
      <c r="P1635" s="27"/>
      <c r="Q1635" s="53"/>
      <c r="R1635" s="27"/>
      <c r="S1635" s="53"/>
      <c r="T1635" s="53"/>
      <c r="U1635" s="27"/>
      <c r="V1635" s="53"/>
      <c r="W1635" s="53"/>
      <c r="X1635" s="53"/>
      <c r="Y1635" s="53"/>
      <c r="Z1635" s="53"/>
      <c r="AA1635" s="53"/>
      <c r="AB1635" s="27"/>
      <c r="AC1635" s="53"/>
      <c r="AD1635" s="75">
        <v>82</v>
      </c>
      <c r="AE1635" s="79">
        <v>82</v>
      </c>
      <c r="AF1635" s="79">
        <v>0</v>
      </c>
      <c r="AG1635" s="79">
        <f t="shared" si="130"/>
        <v>82</v>
      </c>
      <c r="AH1635" s="46">
        <f t="shared" si="132"/>
        <v>20910</v>
      </c>
      <c r="AI1635" s="29">
        <f t="shared" si="133"/>
        <v>0</v>
      </c>
      <c r="AJ1635" s="30">
        <f t="shared" si="134"/>
        <v>0</v>
      </c>
      <c r="AK1635" s="52">
        <f t="shared" si="131"/>
      </c>
    </row>
    <row r="1636" spans="1:37" ht="12.75">
      <c r="A1636" s="66" t="s">
        <v>368</v>
      </c>
      <c r="B1636" s="60"/>
      <c r="C1636" s="60"/>
      <c r="D1636" s="48"/>
      <c r="E1636" s="50" t="s">
        <v>414</v>
      </c>
      <c r="F1636" s="53"/>
      <c r="G1636" s="106" t="s">
        <v>31</v>
      </c>
      <c r="H1636" s="106" t="s">
        <v>19</v>
      </c>
      <c r="I1636" s="106" t="s">
        <v>20</v>
      </c>
      <c r="J1636" s="106" t="s">
        <v>21</v>
      </c>
      <c r="K1636" s="106" t="s">
        <v>22</v>
      </c>
      <c r="L1636" s="106" t="s">
        <v>23</v>
      </c>
      <c r="M1636" s="106" t="s">
        <v>24</v>
      </c>
      <c r="N1636" s="106" t="s">
        <v>25</v>
      </c>
      <c r="O1636" s="106" t="s">
        <v>26</v>
      </c>
      <c r="P1636" s="106" t="s">
        <v>27</v>
      </c>
      <c r="Q1636" s="106" t="s">
        <v>28</v>
      </c>
      <c r="R1636" s="106" t="s">
        <v>29</v>
      </c>
      <c r="S1636" s="106" t="s">
        <v>76</v>
      </c>
      <c r="T1636" s="106" t="s">
        <v>184</v>
      </c>
      <c r="U1636" s="106" t="s">
        <v>301</v>
      </c>
      <c r="V1636" s="106" t="s">
        <v>302</v>
      </c>
      <c r="W1636" s="106" t="s">
        <v>576</v>
      </c>
      <c r="X1636" s="106" t="s">
        <v>303</v>
      </c>
      <c r="Y1636" s="106" t="s">
        <v>577</v>
      </c>
      <c r="Z1636" s="106" t="s">
        <v>304</v>
      </c>
      <c r="AA1636" s="106" t="s">
        <v>305</v>
      </c>
      <c r="AB1636" s="106" t="s">
        <v>306</v>
      </c>
      <c r="AC1636" s="106" t="s">
        <v>645</v>
      </c>
      <c r="AD1636" s="75"/>
      <c r="AE1636" s="79"/>
      <c r="AF1636" s="79"/>
      <c r="AG1636" s="79"/>
      <c r="AH1636" s="46">
        <f t="shared" si="132"/>
      </c>
      <c r="AI1636" s="29">
        <f t="shared" si="133"/>
      </c>
      <c r="AJ1636" s="30">
        <f t="shared" si="134"/>
      </c>
      <c r="AK1636" s="52"/>
    </row>
    <row r="1637" spans="1:37" ht="12.75">
      <c r="A1637" s="93">
        <v>10778785</v>
      </c>
      <c r="B1637" s="60" t="s">
        <v>1380</v>
      </c>
      <c r="C1637" s="60" t="s">
        <v>1862</v>
      </c>
      <c r="D1637" s="82" t="s">
        <v>1314</v>
      </c>
      <c r="E1637" s="50" t="s">
        <v>414</v>
      </c>
      <c r="F1637" s="73">
        <v>126</v>
      </c>
      <c r="G1637" s="53"/>
      <c r="H1637" s="53"/>
      <c r="I1637" s="53"/>
      <c r="J1637" s="53"/>
      <c r="K1637" s="53"/>
      <c r="L1637" s="53"/>
      <c r="M1637" s="53"/>
      <c r="N1637" s="53"/>
      <c r="O1637" s="27"/>
      <c r="P1637" s="27"/>
      <c r="Q1637" s="27"/>
      <c r="R1637" s="27"/>
      <c r="S1637" s="27"/>
      <c r="T1637" s="27"/>
      <c r="U1637" s="27"/>
      <c r="V1637" s="27"/>
      <c r="W1637" s="27"/>
      <c r="X1637" s="53"/>
      <c r="Y1637" s="53"/>
      <c r="Z1637" s="53"/>
      <c r="AA1637" s="53"/>
      <c r="AB1637" s="53"/>
      <c r="AC1637" s="53"/>
      <c r="AD1637" s="75">
        <v>125</v>
      </c>
      <c r="AE1637" s="79">
        <v>116.2</v>
      </c>
      <c r="AF1637" s="79">
        <v>8.8</v>
      </c>
      <c r="AG1637" s="79">
        <f t="shared" si="130"/>
        <v>125</v>
      </c>
      <c r="AH1637" s="46">
        <f t="shared" si="132"/>
        <v>15750</v>
      </c>
      <c r="AI1637" s="29">
        <f t="shared" si="133"/>
        <v>0</v>
      </c>
      <c r="AJ1637" s="30">
        <f t="shared" si="134"/>
        <v>0</v>
      </c>
      <c r="AK1637" s="52">
        <f t="shared" si="131"/>
      </c>
    </row>
    <row r="1638" spans="1:37" ht="12.75">
      <c r="A1638" s="97">
        <v>10210592</v>
      </c>
      <c r="B1638" s="60" t="s">
        <v>1380</v>
      </c>
      <c r="C1638" s="60" t="s">
        <v>1377</v>
      </c>
      <c r="D1638" s="27"/>
      <c r="E1638" s="50" t="s">
        <v>414</v>
      </c>
      <c r="F1638" s="73">
        <v>126</v>
      </c>
      <c r="G1638" s="53"/>
      <c r="H1638" s="53"/>
      <c r="I1638" s="53"/>
      <c r="J1638" s="53"/>
      <c r="K1638" s="53"/>
      <c r="L1638" s="53"/>
      <c r="M1638" s="53"/>
      <c r="N1638" s="53"/>
      <c r="O1638" s="27"/>
      <c r="P1638" s="27"/>
      <c r="Q1638" s="27"/>
      <c r="R1638" s="27"/>
      <c r="S1638" s="27"/>
      <c r="T1638" s="27"/>
      <c r="U1638" s="27"/>
      <c r="V1638" s="27"/>
      <c r="W1638" s="27"/>
      <c r="X1638" s="53"/>
      <c r="Y1638" s="53"/>
      <c r="Z1638" s="53"/>
      <c r="AA1638" s="53"/>
      <c r="AB1638" s="53"/>
      <c r="AC1638" s="53"/>
      <c r="AD1638" s="75">
        <v>125</v>
      </c>
      <c r="AE1638" s="79">
        <v>114.5</v>
      </c>
      <c r="AF1638" s="79">
        <v>10.5</v>
      </c>
      <c r="AG1638" s="79">
        <f t="shared" si="130"/>
        <v>125</v>
      </c>
      <c r="AH1638" s="46">
        <f t="shared" si="132"/>
        <v>15750</v>
      </c>
      <c r="AI1638" s="29">
        <f t="shared" si="133"/>
        <v>0</v>
      </c>
      <c r="AJ1638" s="30">
        <f t="shared" si="134"/>
        <v>0</v>
      </c>
      <c r="AK1638" s="52">
        <f t="shared" si="131"/>
      </c>
    </row>
    <row r="1639" spans="1:37" ht="12.75">
      <c r="A1639" s="97">
        <v>10210594</v>
      </c>
      <c r="B1639" s="60" t="s">
        <v>1380</v>
      </c>
      <c r="C1639" s="60" t="s">
        <v>1378</v>
      </c>
      <c r="D1639" s="27"/>
      <c r="E1639" s="50" t="s">
        <v>414</v>
      </c>
      <c r="F1639" s="73">
        <v>126</v>
      </c>
      <c r="G1639" s="53"/>
      <c r="H1639" s="53"/>
      <c r="I1639" s="53"/>
      <c r="J1639" s="53"/>
      <c r="K1639" s="53"/>
      <c r="L1639" s="53"/>
      <c r="M1639" s="53"/>
      <c r="N1639" s="53"/>
      <c r="O1639" s="27"/>
      <c r="P1639" s="27"/>
      <c r="Q1639" s="27"/>
      <c r="R1639" s="27"/>
      <c r="S1639" s="27"/>
      <c r="T1639" s="27"/>
      <c r="U1639" s="27"/>
      <c r="V1639" s="27"/>
      <c r="W1639" s="27"/>
      <c r="X1639" s="53"/>
      <c r="Y1639" s="53"/>
      <c r="Z1639" s="53"/>
      <c r="AA1639" s="53"/>
      <c r="AB1639" s="53"/>
      <c r="AC1639" s="53"/>
      <c r="AD1639" s="75">
        <v>125</v>
      </c>
      <c r="AE1639" s="79">
        <v>114.5</v>
      </c>
      <c r="AF1639" s="79">
        <v>10.5</v>
      </c>
      <c r="AG1639" s="79">
        <f t="shared" si="130"/>
        <v>125</v>
      </c>
      <c r="AH1639" s="46">
        <f t="shared" si="132"/>
        <v>15750</v>
      </c>
      <c r="AI1639" s="29">
        <f t="shared" si="133"/>
        <v>0</v>
      </c>
      <c r="AJ1639" s="30">
        <f t="shared" si="134"/>
        <v>0</v>
      </c>
      <c r="AK1639" s="52">
        <f t="shared" si="131"/>
      </c>
    </row>
    <row r="1640" spans="1:37" ht="12.75">
      <c r="A1640" s="97">
        <v>10210593</v>
      </c>
      <c r="B1640" s="60" t="s">
        <v>1380</v>
      </c>
      <c r="C1640" s="60" t="s">
        <v>1379</v>
      </c>
      <c r="D1640" s="27"/>
      <c r="E1640" s="50" t="s">
        <v>414</v>
      </c>
      <c r="F1640" s="73">
        <v>126</v>
      </c>
      <c r="G1640" s="53"/>
      <c r="H1640" s="53"/>
      <c r="I1640" s="53"/>
      <c r="J1640" s="53"/>
      <c r="K1640" s="53"/>
      <c r="L1640" s="53"/>
      <c r="M1640" s="53"/>
      <c r="N1640" s="53"/>
      <c r="O1640" s="27"/>
      <c r="P1640" s="27"/>
      <c r="Q1640" s="27"/>
      <c r="R1640" s="27"/>
      <c r="S1640" s="27"/>
      <c r="T1640" s="27"/>
      <c r="U1640" s="27"/>
      <c r="V1640" s="27"/>
      <c r="W1640" s="27"/>
      <c r="X1640" s="53"/>
      <c r="Y1640" s="53"/>
      <c r="Z1640" s="53"/>
      <c r="AA1640" s="53"/>
      <c r="AB1640" s="53"/>
      <c r="AC1640" s="53"/>
      <c r="AD1640" s="75">
        <v>125</v>
      </c>
      <c r="AE1640" s="79">
        <v>114.5</v>
      </c>
      <c r="AF1640" s="79">
        <v>10.5</v>
      </c>
      <c r="AG1640" s="79">
        <f t="shared" si="130"/>
        <v>125</v>
      </c>
      <c r="AH1640" s="46">
        <f t="shared" si="132"/>
        <v>15750</v>
      </c>
      <c r="AI1640" s="29">
        <f t="shared" si="133"/>
        <v>0</v>
      </c>
      <c r="AJ1640" s="30">
        <f t="shared" si="134"/>
        <v>0</v>
      </c>
      <c r="AK1640" s="52">
        <f t="shared" si="131"/>
      </c>
    </row>
    <row r="1641" spans="1:37" ht="12.75">
      <c r="A1641" s="97">
        <v>10045045</v>
      </c>
      <c r="B1641" s="60" t="s">
        <v>1380</v>
      </c>
      <c r="C1641" s="60" t="s">
        <v>1373</v>
      </c>
      <c r="D1641" s="27"/>
      <c r="E1641" s="50" t="s">
        <v>414</v>
      </c>
      <c r="F1641" s="73">
        <v>126</v>
      </c>
      <c r="G1641" s="53"/>
      <c r="H1641" s="53"/>
      <c r="I1641" s="53"/>
      <c r="J1641" s="53"/>
      <c r="K1641" s="53"/>
      <c r="L1641" s="53"/>
      <c r="M1641" s="53"/>
      <c r="N1641" s="53"/>
      <c r="O1641" s="27"/>
      <c r="P1641" s="27"/>
      <c r="Q1641" s="27"/>
      <c r="R1641" s="27"/>
      <c r="S1641" s="27"/>
      <c r="T1641" s="27"/>
      <c r="U1641" s="27"/>
      <c r="V1641" s="27"/>
      <c r="W1641" s="27"/>
      <c r="X1641" s="53"/>
      <c r="Y1641" s="53"/>
      <c r="Z1641" s="53"/>
      <c r="AA1641" s="53"/>
      <c r="AB1641" s="53"/>
      <c r="AC1641" s="53"/>
      <c r="AD1641" s="75">
        <v>125</v>
      </c>
      <c r="AE1641" s="79">
        <v>114.5</v>
      </c>
      <c r="AF1641" s="79">
        <v>10.5</v>
      </c>
      <c r="AG1641" s="79">
        <f t="shared" si="130"/>
        <v>125</v>
      </c>
      <c r="AH1641" s="46">
        <f t="shared" si="132"/>
        <v>15750</v>
      </c>
      <c r="AI1641" s="29">
        <f t="shared" si="133"/>
        <v>0</v>
      </c>
      <c r="AJ1641" s="30">
        <f t="shared" si="134"/>
        <v>0</v>
      </c>
      <c r="AK1641" s="52">
        <f t="shared" si="131"/>
      </c>
    </row>
    <row r="1642" spans="1:37" ht="12.75">
      <c r="A1642" s="93">
        <v>10778787</v>
      </c>
      <c r="B1642" s="60" t="s">
        <v>1380</v>
      </c>
      <c r="C1642" s="60" t="s">
        <v>1860</v>
      </c>
      <c r="D1642" s="82" t="s">
        <v>1314</v>
      </c>
      <c r="E1642" s="50" t="s">
        <v>414</v>
      </c>
      <c r="F1642" s="73">
        <v>126</v>
      </c>
      <c r="G1642" s="53"/>
      <c r="H1642" s="53"/>
      <c r="I1642" s="53"/>
      <c r="J1642" s="53"/>
      <c r="K1642" s="53"/>
      <c r="L1642" s="53"/>
      <c r="M1642" s="53"/>
      <c r="N1642" s="53"/>
      <c r="O1642" s="27"/>
      <c r="P1642" s="27"/>
      <c r="Q1642" s="27"/>
      <c r="R1642" s="27"/>
      <c r="S1642" s="27"/>
      <c r="T1642" s="27"/>
      <c r="U1642" s="27"/>
      <c r="V1642" s="27"/>
      <c r="W1642" s="27"/>
      <c r="X1642" s="53"/>
      <c r="Y1642" s="53"/>
      <c r="Z1642" s="53"/>
      <c r="AA1642" s="53"/>
      <c r="AB1642" s="53"/>
      <c r="AC1642" s="53"/>
      <c r="AD1642" s="75">
        <v>125</v>
      </c>
      <c r="AE1642" s="79">
        <v>114.5</v>
      </c>
      <c r="AF1642" s="79">
        <v>10.5</v>
      </c>
      <c r="AG1642" s="79">
        <f t="shared" si="130"/>
        <v>125</v>
      </c>
      <c r="AH1642" s="46">
        <f t="shared" si="132"/>
        <v>15750</v>
      </c>
      <c r="AI1642" s="29">
        <f t="shared" si="133"/>
        <v>0</v>
      </c>
      <c r="AJ1642" s="30">
        <f t="shared" si="134"/>
        <v>0</v>
      </c>
      <c r="AK1642" s="52">
        <f t="shared" si="131"/>
      </c>
    </row>
    <row r="1643" spans="1:37" ht="12.75">
      <c r="A1643" s="93">
        <v>10778786</v>
      </c>
      <c r="B1643" s="60" t="s">
        <v>1380</v>
      </c>
      <c r="C1643" s="60" t="s">
        <v>1861</v>
      </c>
      <c r="D1643" s="82" t="s">
        <v>1314</v>
      </c>
      <c r="E1643" s="50" t="s">
        <v>414</v>
      </c>
      <c r="F1643" s="73">
        <v>126</v>
      </c>
      <c r="G1643" s="53"/>
      <c r="H1643" s="53"/>
      <c r="I1643" s="53"/>
      <c r="J1643" s="53"/>
      <c r="K1643" s="53"/>
      <c r="L1643" s="53"/>
      <c r="M1643" s="53"/>
      <c r="N1643" s="53"/>
      <c r="O1643" s="27"/>
      <c r="P1643" s="27"/>
      <c r="Q1643" s="27"/>
      <c r="R1643" s="27"/>
      <c r="S1643" s="27"/>
      <c r="T1643" s="27"/>
      <c r="U1643" s="27"/>
      <c r="V1643" s="27"/>
      <c r="W1643" s="27"/>
      <c r="X1643" s="53"/>
      <c r="Y1643" s="53"/>
      <c r="Z1643" s="53"/>
      <c r="AA1643" s="53"/>
      <c r="AB1643" s="53"/>
      <c r="AC1643" s="53"/>
      <c r="AD1643" s="75">
        <v>125</v>
      </c>
      <c r="AE1643" s="79">
        <v>114.5</v>
      </c>
      <c r="AF1643" s="79">
        <v>10.5</v>
      </c>
      <c r="AG1643" s="79">
        <f t="shared" si="130"/>
        <v>125</v>
      </c>
      <c r="AH1643" s="46">
        <f t="shared" si="132"/>
        <v>15750</v>
      </c>
      <c r="AI1643" s="29">
        <f t="shared" si="133"/>
        <v>0</v>
      </c>
      <c r="AJ1643" s="30">
        <f t="shared" si="134"/>
        <v>0</v>
      </c>
      <c r="AK1643" s="52">
        <f t="shared" si="131"/>
      </c>
    </row>
    <row r="1644" spans="1:37" ht="12.75">
      <c r="A1644" s="97">
        <v>10045043</v>
      </c>
      <c r="B1644" s="60" t="s">
        <v>1380</v>
      </c>
      <c r="C1644" s="60" t="s">
        <v>1374</v>
      </c>
      <c r="D1644" s="27"/>
      <c r="E1644" s="50" t="s">
        <v>414</v>
      </c>
      <c r="F1644" s="73">
        <v>126</v>
      </c>
      <c r="G1644" s="53"/>
      <c r="H1644" s="53"/>
      <c r="I1644" s="53"/>
      <c r="J1644" s="53"/>
      <c r="K1644" s="53"/>
      <c r="L1644" s="53"/>
      <c r="M1644" s="53"/>
      <c r="N1644" s="53"/>
      <c r="O1644" s="27"/>
      <c r="P1644" s="27"/>
      <c r="Q1644" s="27"/>
      <c r="R1644" s="27"/>
      <c r="S1644" s="27"/>
      <c r="T1644" s="27"/>
      <c r="U1644" s="27"/>
      <c r="V1644" s="27"/>
      <c r="W1644" s="27"/>
      <c r="X1644" s="53"/>
      <c r="Y1644" s="53"/>
      <c r="Z1644" s="53"/>
      <c r="AA1644" s="53"/>
      <c r="AB1644" s="53"/>
      <c r="AC1644" s="53"/>
      <c r="AD1644" s="75">
        <v>125</v>
      </c>
      <c r="AE1644" s="79">
        <v>114.5</v>
      </c>
      <c r="AF1644" s="79">
        <v>10.5</v>
      </c>
      <c r="AG1644" s="79">
        <f t="shared" si="130"/>
        <v>125</v>
      </c>
      <c r="AH1644" s="46">
        <f t="shared" si="132"/>
        <v>15750</v>
      </c>
      <c r="AI1644" s="29">
        <f t="shared" si="133"/>
        <v>0</v>
      </c>
      <c r="AJ1644" s="30">
        <f t="shared" si="134"/>
        <v>0</v>
      </c>
      <c r="AK1644" s="52">
        <f t="shared" si="131"/>
      </c>
    </row>
    <row r="1645" spans="1:37" ht="12.75">
      <c r="A1645" s="97">
        <v>10045042</v>
      </c>
      <c r="B1645" s="60" t="s">
        <v>1380</v>
      </c>
      <c r="C1645" s="60" t="s">
        <v>1375</v>
      </c>
      <c r="D1645" s="27"/>
      <c r="E1645" s="50" t="s">
        <v>414</v>
      </c>
      <c r="F1645" s="73">
        <v>126</v>
      </c>
      <c r="G1645" s="53"/>
      <c r="H1645" s="53"/>
      <c r="I1645" s="53"/>
      <c r="J1645" s="53"/>
      <c r="K1645" s="53"/>
      <c r="L1645" s="53"/>
      <c r="M1645" s="53"/>
      <c r="N1645" s="53"/>
      <c r="O1645" s="27"/>
      <c r="P1645" s="27"/>
      <c r="Q1645" s="27"/>
      <c r="R1645" s="27"/>
      <c r="S1645" s="27"/>
      <c r="T1645" s="27"/>
      <c r="U1645" s="27"/>
      <c r="V1645" s="27"/>
      <c r="W1645" s="27"/>
      <c r="X1645" s="53"/>
      <c r="Y1645" s="53"/>
      <c r="Z1645" s="53"/>
      <c r="AA1645" s="53"/>
      <c r="AB1645" s="53"/>
      <c r="AC1645" s="53"/>
      <c r="AD1645" s="75">
        <v>125</v>
      </c>
      <c r="AE1645" s="79">
        <v>114.5</v>
      </c>
      <c r="AF1645" s="79">
        <v>10.5</v>
      </c>
      <c r="AG1645" s="79">
        <f t="shared" si="130"/>
        <v>125</v>
      </c>
      <c r="AH1645" s="46">
        <f t="shared" si="132"/>
        <v>15750</v>
      </c>
      <c r="AI1645" s="29">
        <f t="shared" si="133"/>
        <v>0</v>
      </c>
      <c r="AJ1645" s="30">
        <f t="shared" si="134"/>
        <v>0</v>
      </c>
      <c r="AK1645" s="52">
        <f t="shared" si="131"/>
      </c>
    </row>
    <row r="1646" spans="1:37" ht="12.75">
      <c r="A1646" s="97">
        <v>10045044</v>
      </c>
      <c r="B1646" s="60" t="s">
        <v>1380</v>
      </c>
      <c r="C1646" s="60" t="s">
        <v>1376</v>
      </c>
      <c r="D1646" s="27"/>
      <c r="E1646" s="50" t="s">
        <v>414</v>
      </c>
      <c r="F1646" s="73">
        <v>126</v>
      </c>
      <c r="G1646" s="53"/>
      <c r="H1646" s="53"/>
      <c r="I1646" s="53"/>
      <c r="J1646" s="53"/>
      <c r="K1646" s="53"/>
      <c r="L1646" s="53"/>
      <c r="M1646" s="53"/>
      <c r="N1646" s="53"/>
      <c r="O1646" s="27"/>
      <c r="P1646" s="27"/>
      <c r="Q1646" s="27"/>
      <c r="R1646" s="27"/>
      <c r="S1646" s="27"/>
      <c r="T1646" s="27"/>
      <c r="U1646" s="27"/>
      <c r="V1646" s="27"/>
      <c r="W1646" s="27"/>
      <c r="X1646" s="53"/>
      <c r="Y1646" s="53"/>
      <c r="Z1646" s="53"/>
      <c r="AA1646" s="53"/>
      <c r="AB1646" s="53"/>
      <c r="AC1646" s="53"/>
      <c r="AD1646" s="75">
        <v>125</v>
      </c>
      <c r="AE1646" s="79">
        <v>114.5</v>
      </c>
      <c r="AF1646" s="79">
        <v>10.5</v>
      </c>
      <c r="AG1646" s="79">
        <f t="shared" si="130"/>
        <v>125</v>
      </c>
      <c r="AH1646" s="46">
        <f t="shared" si="132"/>
        <v>15750</v>
      </c>
      <c r="AI1646" s="29">
        <f t="shared" si="133"/>
        <v>0</v>
      </c>
      <c r="AJ1646" s="30">
        <f t="shared" si="134"/>
        <v>0</v>
      </c>
      <c r="AK1646" s="52">
        <f t="shared" si="131"/>
      </c>
    </row>
    <row r="1647" spans="1:37" ht="12.75">
      <c r="A1647" s="66" t="s">
        <v>318</v>
      </c>
      <c r="B1647" s="60"/>
      <c r="C1647" s="60"/>
      <c r="D1647" s="48"/>
      <c r="E1647" s="57" t="s">
        <v>413</v>
      </c>
      <c r="F1647" s="53"/>
      <c r="G1647" s="106" t="s">
        <v>31</v>
      </c>
      <c r="H1647" s="106" t="s">
        <v>19</v>
      </c>
      <c r="I1647" s="106" t="s">
        <v>20</v>
      </c>
      <c r="J1647" s="106" t="s">
        <v>21</v>
      </c>
      <c r="K1647" s="106" t="s">
        <v>22</v>
      </c>
      <c r="L1647" s="106" t="s">
        <v>23</v>
      </c>
      <c r="M1647" s="106" t="s">
        <v>24</v>
      </c>
      <c r="N1647" s="106" t="s">
        <v>25</v>
      </c>
      <c r="O1647" s="106" t="s">
        <v>26</v>
      </c>
      <c r="P1647" s="106" t="s">
        <v>27</v>
      </c>
      <c r="Q1647" s="106" t="s">
        <v>28</v>
      </c>
      <c r="R1647" s="106" t="s">
        <v>29</v>
      </c>
      <c r="S1647" s="106" t="s">
        <v>76</v>
      </c>
      <c r="T1647" s="106" t="s">
        <v>184</v>
      </c>
      <c r="U1647" s="106" t="s">
        <v>301</v>
      </c>
      <c r="V1647" s="106" t="s">
        <v>302</v>
      </c>
      <c r="W1647" s="106" t="s">
        <v>576</v>
      </c>
      <c r="X1647" s="106" t="s">
        <v>303</v>
      </c>
      <c r="Y1647" s="106" t="s">
        <v>577</v>
      </c>
      <c r="Z1647" s="106" t="s">
        <v>304</v>
      </c>
      <c r="AA1647" s="106" t="s">
        <v>305</v>
      </c>
      <c r="AB1647" s="106" t="s">
        <v>306</v>
      </c>
      <c r="AC1647" s="106" t="s">
        <v>645</v>
      </c>
      <c r="AD1647" s="78"/>
      <c r="AE1647" s="79"/>
      <c r="AF1647" s="79"/>
      <c r="AG1647" s="79"/>
      <c r="AH1647" s="46">
        <f t="shared" si="132"/>
      </c>
      <c r="AI1647" s="29">
        <f t="shared" si="133"/>
      </c>
      <c r="AJ1647" s="30">
        <f t="shared" si="134"/>
      </c>
      <c r="AK1647" s="52"/>
    </row>
    <row r="1648" spans="1:37" ht="12.75">
      <c r="A1648" s="97">
        <v>10008344</v>
      </c>
      <c r="B1648" s="60" t="s">
        <v>1419</v>
      </c>
      <c r="C1648" s="60" t="s">
        <v>1387</v>
      </c>
      <c r="D1648" s="86"/>
      <c r="E1648" s="57" t="s">
        <v>413</v>
      </c>
      <c r="F1648" s="72">
        <v>255</v>
      </c>
      <c r="G1648" s="53"/>
      <c r="H1648" s="53"/>
      <c r="I1648" s="53"/>
      <c r="J1648" s="27"/>
      <c r="K1648" s="27"/>
      <c r="L1648" s="53"/>
      <c r="M1648" s="27"/>
      <c r="N1648" s="27"/>
      <c r="O1648" s="27"/>
      <c r="P1648" s="53"/>
      <c r="Q1648" s="27"/>
      <c r="R1648" s="53"/>
      <c r="S1648" s="53"/>
      <c r="T1648" s="53"/>
      <c r="U1648" s="27"/>
      <c r="V1648" s="53"/>
      <c r="W1648" s="53"/>
      <c r="X1648" s="53"/>
      <c r="Y1648" s="53"/>
      <c r="Z1648" s="53"/>
      <c r="AA1648" s="53"/>
      <c r="AB1648" s="53"/>
      <c r="AC1648" s="53"/>
      <c r="AD1648" s="75">
        <v>118</v>
      </c>
      <c r="AE1648" s="79">
        <v>118</v>
      </c>
      <c r="AF1648" s="79">
        <v>0</v>
      </c>
      <c r="AG1648" s="79">
        <f t="shared" si="130"/>
        <v>118</v>
      </c>
      <c r="AH1648" s="46">
        <f t="shared" si="132"/>
        <v>30090</v>
      </c>
      <c r="AI1648" s="29">
        <f t="shared" si="133"/>
        <v>0</v>
      </c>
      <c r="AJ1648" s="30">
        <f t="shared" si="134"/>
        <v>0</v>
      </c>
      <c r="AK1648" s="52">
        <f t="shared" si="131"/>
      </c>
    </row>
    <row r="1649" spans="1:37" ht="12.75">
      <c r="A1649" s="97">
        <v>10008345</v>
      </c>
      <c r="B1649" s="60" t="s">
        <v>1419</v>
      </c>
      <c r="C1649" s="60" t="s">
        <v>1388</v>
      </c>
      <c r="D1649" s="86"/>
      <c r="E1649" s="57" t="s">
        <v>413</v>
      </c>
      <c r="F1649" s="72">
        <v>255</v>
      </c>
      <c r="G1649" s="53"/>
      <c r="H1649" s="53"/>
      <c r="I1649" s="53"/>
      <c r="J1649" s="27"/>
      <c r="K1649" s="27"/>
      <c r="L1649" s="53"/>
      <c r="M1649" s="27"/>
      <c r="N1649" s="27"/>
      <c r="O1649" s="27"/>
      <c r="P1649" s="27"/>
      <c r="Q1649" s="27"/>
      <c r="R1649" s="53"/>
      <c r="S1649" s="53"/>
      <c r="T1649" s="53"/>
      <c r="U1649" s="27"/>
      <c r="V1649" s="53"/>
      <c r="W1649" s="53"/>
      <c r="X1649" s="53"/>
      <c r="Y1649" s="53"/>
      <c r="Z1649" s="53"/>
      <c r="AA1649" s="53"/>
      <c r="AB1649" s="53"/>
      <c r="AC1649" s="53"/>
      <c r="AD1649" s="75">
        <v>118</v>
      </c>
      <c r="AE1649" s="79">
        <v>118</v>
      </c>
      <c r="AF1649" s="79">
        <v>0</v>
      </c>
      <c r="AG1649" s="79">
        <f t="shared" si="130"/>
        <v>118</v>
      </c>
      <c r="AH1649" s="46">
        <f t="shared" si="132"/>
        <v>30090</v>
      </c>
      <c r="AI1649" s="29">
        <f t="shared" si="133"/>
        <v>0</v>
      </c>
      <c r="AJ1649" s="30">
        <f t="shared" si="134"/>
        <v>0</v>
      </c>
      <c r="AK1649" s="52">
        <f t="shared" si="131"/>
      </c>
    </row>
    <row r="1650" spans="1:37" ht="12.75">
      <c r="A1650" s="97">
        <v>10008346</v>
      </c>
      <c r="B1650" s="60" t="s">
        <v>1419</v>
      </c>
      <c r="C1650" s="60" t="s">
        <v>1389</v>
      </c>
      <c r="D1650" s="86"/>
      <c r="E1650" s="57" t="s">
        <v>413</v>
      </c>
      <c r="F1650" s="72">
        <v>255</v>
      </c>
      <c r="G1650" s="53"/>
      <c r="H1650" s="53"/>
      <c r="I1650" s="53"/>
      <c r="J1650" s="27"/>
      <c r="K1650" s="27"/>
      <c r="L1650" s="53"/>
      <c r="M1650" s="27"/>
      <c r="N1650" s="27"/>
      <c r="O1650" s="27"/>
      <c r="P1650" s="53"/>
      <c r="Q1650" s="27"/>
      <c r="R1650" s="53"/>
      <c r="S1650" s="53"/>
      <c r="T1650" s="53"/>
      <c r="U1650" s="27"/>
      <c r="V1650" s="53"/>
      <c r="W1650" s="53"/>
      <c r="X1650" s="53"/>
      <c r="Y1650" s="53"/>
      <c r="Z1650" s="53"/>
      <c r="AA1650" s="53"/>
      <c r="AB1650" s="53"/>
      <c r="AC1650" s="53"/>
      <c r="AD1650" s="75">
        <v>118</v>
      </c>
      <c r="AE1650" s="79">
        <v>118</v>
      </c>
      <c r="AF1650" s="79">
        <v>0</v>
      </c>
      <c r="AG1650" s="79">
        <f t="shared" si="130"/>
        <v>118</v>
      </c>
      <c r="AH1650" s="46">
        <f t="shared" si="132"/>
        <v>30090</v>
      </c>
      <c r="AI1650" s="29">
        <f t="shared" si="133"/>
        <v>0</v>
      </c>
      <c r="AJ1650" s="30">
        <f t="shared" si="134"/>
        <v>0</v>
      </c>
      <c r="AK1650" s="52">
        <f t="shared" si="131"/>
      </c>
    </row>
    <row r="1651" spans="1:37" ht="12.75">
      <c r="A1651" s="97">
        <v>10008347</v>
      </c>
      <c r="B1651" s="60" t="s">
        <v>1419</v>
      </c>
      <c r="C1651" s="60" t="s">
        <v>1390</v>
      </c>
      <c r="D1651" s="86"/>
      <c r="E1651" s="57" t="s">
        <v>413</v>
      </c>
      <c r="F1651" s="72">
        <v>255</v>
      </c>
      <c r="G1651" s="53"/>
      <c r="H1651" s="53"/>
      <c r="I1651" s="53"/>
      <c r="J1651" s="27"/>
      <c r="K1651" s="27"/>
      <c r="L1651" s="53"/>
      <c r="M1651" s="27"/>
      <c r="N1651" s="27"/>
      <c r="O1651" s="27"/>
      <c r="P1651" s="53"/>
      <c r="Q1651" s="27"/>
      <c r="R1651" s="53"/>
      <c r="S1651" s="53"/>
      <c r="T1651" s="53"/>
      <c r="U1651" s="27"/>
      <c r="V1651" s="53"/>
      <c r="W1651" s="53"/>
      <c r="X1651" s="53"/>
      <c r="Y1651" s="53"/>
      <c r="Z1651" s="53"/>
      <c r="AA1651" s="53"/>
      <c r="AB1651" s="53"/>
      <c r="AC1651" s="53"/>
      <c r="AD1651" s="75">
        <v>118</v>
      </c>
      <c r="AE1651" s="79">
        <v>118</v>
      </c>
      <c r="AF1651" s="79">
        <v>0</v>
      </c>
      <c r="AG1651" s="79">
        <f t="shared" si="130"/>
        <v>118</v>
      </c>
      <c r="AH1651" s="46">
        <f t="shared" si="132"/>
        <v>30090</v>
      </c>
      <c r="AI1651" s="29">
        <f t="shared" si="133"/>
        <v>0</v>
      </c>
      <c r="AJ1651" s="30">
        <f t="shared" si="134"/>
        <v>0</v>
      </c>
      <c r="AK1651" s="52">
        <f t="shared" si="131"/>
      </c>
    </row>
    <row r="1652" spans="1:37" ht="12.75">
      <c r="A1652" s="66" t="s">
        <v>319</v>
      </c>
      <c r="B1652" s="60"/>
      <c r="C1652" s="60"/>
      <c r="D1652" s="48"/>
      <c r="E1652" s="57" t="s">
        <v>413</v>
      </c>
      <c r="F1652" s="53"/>
      <c r="G1652" s="106" t="s">
        <v>31</v>
      </c>
      <c r="H1652" s="106" t="s">
        <v>19</v>
      </c>
      <c r="I1652" s="106" t="s">
        <v>20</v>
      </c>
      <c r="J1652" s="106" t="s">
        <v>21</v>
      </c>
      <c r="K1652" s="106" t="s">
        <v>22</v>
      </c>
      <c r="L1652" s="106" t="s">
        <v>23</v>
      </c>
      <c r="M1652" s="106" t="s">
        <v>24</v>
      </c>
      <c r="N1652" s="106" t="s">
        <v>25</v>
      </c>
      <c r="O1652" s="106" t="s">
        <v>26</v>
      </c>
      <c r="P1652" s="106" t="s">
        <v>27</v>
      </c>
      <c r="Q1652" s="106" t="s">
        <v>28</v>
      </c>
      <c r="R1652" s="106" t="s">
        <v>29</v>
      </c>
      <c r="S1652" s="106" t="s">
        <v>76</v>
      </c>
      <c r="T1652" s="106" t="s">
        <v>184</v>
      </c>
      <c r="U1652" s="106" t="s">
        <v>301</v>
      </c>
      <c r="V1652" s="106" t="s">
        <v>302</v>
      </c>
      <c r="W1652" s="106" t="s">
        <v>576</v>
      </c>
      <c r="X1652" s="106" t="s">
        <v>303</v>
      </c>
      <c r="Y1652" s="106" t="s">
        <v>577</v>
      </c>
      <c r="Z1652" s="106" t="s">
        <v>304</v>
      </c>
      <c r="AA1652" s="106" t="s">
        <v>305</v>
      </c>
      <c r="AB1652" s="106" t="s">
        <v>306</v>
      </c>
      <c r="AC1652" s="106" t="s">
        <v>645</v>
      </c>
      <c r="AD1652" s="78"/>
      <c r="AE1652" s="79"/>
      <c r="AF1652" s="79"/>
      <c r="AG1652" s="79"/>
      <c r="AH1652" s="46">
        <f t="shared" si="132"/>
      </c>
      <c r="AI1652" s="29">
        <f t="shared" si="133"/>
      </c>
      <c r="AJ1652" s="30">
        <f t="shared" si="134"/>
      </c>
      <c r="AK1652" s="52"/>
    </row>
    <row r="1653" spans="1:37" ht="12.75">
      <c r="A1653" s="97">
        <v>10009215</v>
      </c>
      <c r="B1653" s="60" t="s">
        <v>1363</v>
      </c>
      <c r="C1653" s="60" t="s">
        <v>1364</v>
      </c>
      <c r="D1653" s="86"/>
      <c r="E1653" s="57" t="s">
        <v>413</v>
      </c>
      <c r="F1653" s="72">
        <v>255</v>
      </c>
      <c r="G1653" s="53"/>
      <c r="H1653" s="53"/>
      <c r="I1653" s="53"/>
      <c r="J1653" s="53"/>
      <c r="K1653" s="27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  <c r="V1653" s="53"/>
      <c r="W1653" s="53"/>
      <c r="X1653" s="27"/>
      <c r="Y1653" s="27"/>
      <c r="Z1653" s="27"/>
      <c r="AA1653" s="27"/>
      <c r="AB1653" s="27"/>
      <c r="AC1653" s="27"/>
      <c r="AD1653" s="75">
        <v>50</v>
      </c>
      <c r="AE1653" s="79">
        <v>50</v>
      </c>
      <c r="AF1653" s="79">
        <v>0</v>
      </c>
      <c r="AG1653" s="79">
        <f t="shared" si="130"/>
        <v>50</v>
      </c>
      <c r="AH1653" s="46">
        <f t="shared" si="132"/>
        <v>12750</v>
      </c>
      <c r="AI1653" s="29">
        <f t="shared" si="133"/>
        <v>0</v>
      </c>
      <c r="AJ1653" s="30">
        <f t="shared" si="134"/>
        <v>0</v>
      </c>
      <c r="AK1653" s="52">
        <f t="shared" si="131"/>
      </c>
    </row>
    <row r="1654" spans="1:37" ht="12.75">
      <c r="A1654" s="93">
        <v>10800093</v>
      </c>
      <c r="B1654" s="60" t="s">
        <v>1363</v>
      </c>
      <c r="C1654" s="60" t="s">
        <v>1772</v>
      </c>
      <c r="D1654" s="61"/>
      <c r="E1654" s="57" t="s">
        <v>413</v>
      </c>
      <c r="F1654" s="72">
        <v>255</v>
      </c>
      <c r="G1654" s="53"/>
      <c r="H1654" s="53"/>
      <c r="I1654" s="53"/>
      <c r="J1654" s="53"/>
      <c r="K1654" s="27"/>
      <c r="L1654" s="53"/>
      <c r="M1654" s="53"/>
      <c r="N1654" s="53"/>
      <c r="O1654" s="53"/>
      <c r="P1654" s="53"/>
      <c r="Q1654" s="53"/>
      <c r="R1654" s="53"/>
      <c r="S1654" s="53"/>
      <c r="T1654" s="53"/>
      <c r="U1654" s="27"/>
      <c r="V1654" s="53"/>
      <c r="W1654" s="53"/>
      <c r="X1654" s="27"/>
      <c r="Y1654" s="27"/>
      <c r="Z1654" s="27"/>
      <c r="AA1654" s="27"/>
      <c r="AB1654" s="27"/>
      <c r="AC1654" s="27"/>
      <c r="AD1654" s="75">
        <v>50</v>
      </c>
      <c r="AE1654" s="79">
        <v>50</v>
      </c>
      <c r="AF1654" s="79">
        <v>0</v>
      </c>
      <c r="AG1654" s="79">
        <f t="shared" si="130"/>
        <v>50</v>
      </c>
      <c r="AH1654" s="46">
        <f t="shared" si="132"/>
        <v>12750</v>
      </c>
      <c r="AI1654" s="29">
        <f t="shared" si="133"/>
        <v>0</v>
      </c>
      <c r="AJ1654" s="30">
        <f t="shared" si="134"/>
        <v>0</v>
      </c>
      <c r="AK1654" s="52">
        <f t="shared" si="131"/>
      </c>
    </row>
    <row r="1655" spans="1:37" ht="12.75">
      <c r="A1655" s="93">
        <v>10491463</v>
      </c>
      <c r="B1655" s="60" t="s">
        <v>1363</v>
      </c>
      <c r="C1655" s="60" t="s">
        <v>1365</v>
      </c>
      <c r="D1655" s="61"/>
      <c r="E1655" s="57" t="s">
        <v>413</v>
      </c>
      <c r="F1655" s="72">
        <v>255</v>
      </c>
      <c r="G1655" s="53"/>
      <c r="H1655" s="53"/>
      <c r="I1655" s="53"/>
      <c r="J1655" s="53"/>
      <c r="K1655" s="27"/>
      <c r="L1655" s="53"/>
      <c r="M1655" s="53"/>
      <c r="N1655" s="53"/>
      <c r="O1655" s="53"/>
      <c r="P1655" s="53"/>
      <c r="Q1655" s="53"/>
      <c r="R1655" s="53"/>
      <c r="S1655" s="53"/>
      <c r="T1655" s="53"/>
      <c r="U1655" s="27"/>
      <c r="V1655" s="53"/>
      <c r="W1655" s="53"/>
      <c r="X1655" s="27"/>
      <c r="Y1655" s="27"/>
      <c r="Z1655" s="27"/>
      <c r="AA1655" s="27"/>
      <c r="AB1655" s="27"/>
      <c r="AC1655" s="27"/>
      <c r="AD1655" s="75">
        <v>50</v>
      </c>
      <c r="AE1655" s="79">
        <v>50</v>
      </c>
      <c r="AF1655" s="79">
        <v>0</v>
      </c>
      <c r="AG1655" s="79">
        <f aca="true" t="shared" si="135" ref="AG1655:AG1718">AE1655*(1-$AH$16)+AF1655</f>
        <v>50</v>
      </c>
      <c r="AH1655" s="46">
        <f t="shared" si="132"/>
        <v>12750</v>
      </c>
      <c r="AI1655" s="29">
        <f t="shared" si="133"/>
        <v>0</v>
      </c>
      <c r="AJ1655" s="30">
        <f t="shared" si="134"/>
        <v>0</v>
      </c>
      <c r="AK1655" s="52">
        <f aca="true" t="shared" si="136" ref="AK1655:AK1718">IF(AI1655=0,"",F1655*AI1655)</f>
      </c>
    </row>
    <row r="1656" spans="1:37" ht="12.75">
      <c r="A1656" s="93">
        <v>10700183</v>
      </c>
      <c r="B1656" s="60" t="s">
        <v>1363</v>
      </c>
      <c r="C1656" s="60" t="s">
        <v>1366</v>
      </c>
      <c r="D1656" s="61"/>
      <c r="E1656" s="57" t="s">
        <v>413</v>
      </c>
      <c r="F1656" s="72">
        <v>255</v>
      </c>
      <c r="G1656" s="53"/>
      <c r="H1656" s="53"/>
      <c r="I1656" s="53"/>
      <c r="J1656" s="53"/>
      <c r="K1656" s="53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  <c r="V1656" s="53"/>
      <c r="W1656" s="53"/>
      <c r="X1656" s="53"/>
      <c r="Y1656" s="53"/>
      <c r="Z1656" s="27"/>
      <c r="AA1656" s="27"/>
      <c r="AB1656" s="27"/>
      <c r="AC1656" s="27"/>
      <c r="AD1656" s="75">
        <v>50</v>
      </c>
      <c r="AE1656" s="79">
        <v>50</v>
      </c>
      <c r="AF1656" s="79">
        <v>0</v>
      </c>
      <c r="AG1656" s="79">
        <f t="shared" si="135"/>
        <v>50</v>
      </c>
      <c r="AH1656" s="46">
        <f t="shared" si="132"/>
        <v>12750</v>
      </c>
      <c r="AI1656" s="29">
        <f t="shared" si="133"/>
        <v>0</v>
      </c>
      <c r="AJ1656" s="30">
        <f t="shared" si="134"/>
        <v>0</v>
      </c>
      <c r="AK1656" s="52">
        <f t="shared" si="136"/>
      </c>
    </row>
    <row r="1657" spans="1:37" ht="12.75">
      <c r="A1657" s="96">
        <v>10776092</v>
      </c>
      <c r="B1657" s="60" t="s">
        <v>1363</v>
      </c>
      <c r="C1657" s="60" t="s">
        <v>1069</v>
      </c>
      <c r="D1657" s="86"/>
      <c r="E1657" s="50" t="s">
        <v>414</v>
      </c>
      <c r="F1657" s="73">
        <v>126</v>
      </c>
      <c r="G1657" s="53"/>
      <c r="H1657" s="53"/>
      <c r="I1657" s="53"/>
      <c r="J1657" s="53"/>
      <c r="K1657" s="53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  <c r="V1657" s="27"/>
      <c r="W1657" s="27"/>
      <c r="X1657" s="27"/>
      <c r="Y1657" s="27"/>
      <c r="Z1657" s="27"/>
      <c r="AA1657" s="27"/>
      <c r="AB1657" s="27"/>
      <c r="AC1657" s="27"/>
      <c r="AD1657" s="75">
        <v>132</v>
      </c>
      <c r="AE1657" s="79">
        <v>124.3</v>
      </c>
      <c r="AF1657" s="79">
        <v>7.7</v>
      </c>
      <c r="AG1657" s="79">
        <f t="shared" si="135"/>
        <v>132</v>
      </c>
      <c r="AH1657" s="46">
        <f t="shared" si="132"/>
        <v>16632</v>
      </c>
      <c r="AI1657" s="29">
        <f t="shared" si="133"/>
        <v>0</v>
      </c>
      <c r="AJ1657" s="30">
        <f t="shared" si="134"/>
        <v>0</v>
      </c>
      <c r="AK1657" s="52">
        <f t="shared" si="136"/>
      </c>
    </row>
    <row r="1658" spans="1:37" ht="12.75">
      <c r="A1658" s="96">
        <v>10672174</v>
      </c>
      <c r="B1658" s="60" t="s">
        <v>1363</v>
      </c>
      <c r="C1658" s="60" t="s">
        <v>806</v>
      </c>
      <c r="D1658" s="61"/>
      <c r="E1658" s="50" t="s">
        <v>414</v>
      </c>
      <c r="F1658" s="73">
        <v>126</v>
      </c>
      <c r="G1658" s="53"/>
      <c r="H1658" s="53"/>
      <c r="I1658" s="53"/>
      <c r="J1658" s="53"/>
      <c r="K1658" s="53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  <c r="V1658" s="27"/>
      <c r="W1658" s="27"/>
      <c r="X1658" s="27"/>
      <c r="Y1658" s="27"/>
      <c r="Z1658" s="27"/>
      <c r="AA1658" s="27"/>
      <c r="AB1658" s="27"/>
      <c r="AC1658" s="27"/>
      <c r="AD1658" s="75">
        <v>132</v>
      </c>
      <c r="AE1658" s="79">
        <v>124.3</v>
      </c>
      <c r="AF1658" s="79">
        <v>7.7</v>
      </c>
      <c r="AG1658" s="79">
        <f t="shared" si="135"/>
        <v>132</v>
      </c>
      <c r="AH1658" s="46">
        <f t="shared" si="132"/>
        <v>16632</v>
      </c>
      <c r="AI1658" s="29">
        <f t="shared" si="133"/>
        <v>0</v>
      </c>
      <c r="AJ1658" s="30">
        <f t="shared" si="134"/>
        <v>0</v>
      </c>
      <c r="AK1658" s="52">
        <f t="shared" si="136"/>
      </c>
    </row>
    <row r="1659" spans="1:37" ht="12.75">
      <c r="A1659" s="96">
        <v>10623999</v>
      </c>
      <c r="B1659" s="60" t="s">
        <v>1363</v>
      </c>
      <c r="C1659" s="60" t="s">
        <v>807</v>
      </c>
      <c r="D1659" s="61"/>
      <c r="E1659" s="50" t="s">
        <v>414</v>
      </c>
      <c r="F1659" s="73">
        <v>126</v>
      </c>
      <c r="G1659" s="53"/>
      <c r="H1659" s="53"/>
      <c r="I1659" s="53"/>
      <c r="J1659" s="53"/>
      <c r="K1659" s="53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  <c r="V1659" s="27"/>
      <c r="W1659" s="27"/>
      <c r="X1659" s="27"/>
      <c r="Y1659" s="27"/>
      <c r="Z1659" s="27"/>
      <c r="AA1659" s="27"/>
      <c r="AB1659" s="27"/>
      <c r="AC1659" s="27"/>
      <c r="AD1659" s="75">
        <v>132</v>
      </c>
      <c r="AE1659" s="79">
        <v>124.3</v>
      </c>
      <c r="AF1659" s="79">
        <v>7.7</v>
      </c>
      <c r="AG1659" s="79">
        <f t="shared" si="135"/>
        <v>132</v>
      </c>
      <c r="AH1659" s="46">
        <f t="shared" si="132"/>
        <v>16632</v>
      </c>
      <c r="AI1659" s="29">
        <f t="shared" si="133"/>
        <v>0</v>
      </c>
      <c r="AJ1659" s="30">
        <f t="shared" si="134"/>
        <v>0</v>
      </c>
      <c r="AK1659" s="52">
        <f t="shared" si="136"/>
      </c>
    </row>
    <row r="1660" spans="1:37" ht="12.75">
      <c r="A1660" s="97">
        <v>10358508</v>
      </c>
      <c r="B1660" s="60" t="s">
        <v>1363</v>
      </c>
      <c r="C1660" s="60" t="s">
        <v>782</v>
      </c>
      <c r="D1660" s="86"/>
      <c r="E1660" s="50" t="s">
        <v>414</v>
      </c>
      <c r="F1660" s="73">
        <v>126</v>
      </c>
      <c r="G1660" s="53"/>
      <c r="H1660" s="53"/>
      <c r="I1660" s="53"/>
      <c r="J1660" s="53"/>
      <c r="K1660" s="53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  <c r="V1660" s="27"/>
      <c r="W1660" s="27"/>
      <c r="X1660" s="27"/>
      <c r="Y1660" s="27"/>
      <c r="Z1660" s="27"/>
      <c r="AA1660" s="27"/>
      <c r="AB1660" s="27"/>
      <c r="AC1660" s="27"/>
      <c r="AD1660" s="75">
        <v>132</v>
      </c>
      <c r="AE1660" s="79">
        <v>124.3</v>
      </c>
      <c r="AF1660" s="79">
        <v>7.7</v>
      </c>
      <c r="AG1660" s="79">
        <f t="shared" si="135"/>
        <v>132</v>
      </c>
      <c r="AH1660" s="46">
        <f t="shared" si="132"/>
        <v>16632</v>
      </c>
      <c r="AI1660" s="29">
        <f t="shared" si="133"/>
        <v>0</v>
      </c>
      <c r="AJ1660" s="30">
        <f t="shared" si="134"/>
        <v>0</v>
      </c>
      <c r="AK1660" s="52">
        <f t="shared" si="136"/>
      </c>
    </row>
    <row r="1661" spans="1:37" ht="12.75">
      <c r="A1661" s="96">
        <v>10624000</v>
      </c>
      <c r="B1661" s="60" t="s">
        <v>1363</v>
      </c>
      <c r="C1661" s="60" t="s">
        <v>808</v>
      </c>
      <c r="D1661" s="61"/>
      <c r="E1661" s="50" t="s">
        <v>414</v>
      </c>
      <c r="F1661" s="73">
        <v>126</v>
      </c>
      <c r="G1661" s="53"/>
      <c r="H1661" s="53"/>
      <c r="I1661" s="53"/>
      <c r="J1661" s="53"/>
      <c r="K1661" s="53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  <c r="V1661" s="27"/>
      <c r="W1661" s="27"/>
      <c r="X1661" s="27"/>
      <c r="Y1661" s="27"/>
      <c r="Z1661" s="27"/>
      <c r="AA1661" s="27"/>
      <c r="AB1661" s="27"/>
      <c r="AC1661" s="27"/>
      <c r="AD1661" s="75">
        <v>132</v>
      </c>
      <c r="AE1661" s="79">
        <v>124.3</v>
      </c>
      <c r="AF1661" s="79">
        <v>7.7</v>
      </c>
      <c r="AG1661" s="79">
        <f t="shared" si="135"/>
        <v>132</v>
      </c>
      <c r="AH1661" s="46">
        <f t="shared" si="132"/>
        <v>16632</v>
      </c>
      <c r="AI1661" s="29">
        <f t="shared" si="133"/>
        <v>0</v>
      </c>
      <c r="AJ1661" s="30">
        <f t="shared" si="134"/>
        <v>0</v>
      </c>
      <c r="AK1661" s="52">
        <f t="shared" si="136"/>
      </c>
    </row>
    <row r="1662" spans="1:37" ht="12.75">
      <c r="A1662" s="96">
        <v>10536396</v>
      </c>
      <c r="B1662" s="60" t="s">
        <v>1363</v>
      </c>
      <c r="C1662" s="60" t="s">
        <v>580</v>
      </c>
      <c r="D1662" s="86"/>
      <c r="E1662" s="50" t="s">
        <v>414</v>
      </c>
      <c r="F1662" s="73">
        <v>126</v>
      </c>
      <c r="G1662" s="53"/>
      <c r="H1662" s="53"/>
      <c r="I1662" s="53"/>
      <c r="J1662" s="53"/>
      <c r="K1662" s="53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  <c r="V1662" s="27"/>
      <c r="W1662" s="27"/>
      <c r="X1662" s="27"/>
      <c r="Y1662" s="27"/>
      <c r="Z1662" s="27"/>
      <c r="AA1662" s="27"/>
      <c r="AB1662" s="27"/>
      <c r="AC1662" s="27"/>
      <c r="AD1662" s="75">
        <v>132</v>
      </c>
      <c r="AE1662" s="79">
        <v>124.3</v>
      </c>
      <c r="AF1662" s="79">
        <v>7.7</v>
      </c>
      <c r="AG1662" s="79">
        <f t="shared" si="135"/>
        <v>132</v>
      </c>
      <c r="AH1662" s="46">
        <f t="shared" si="132"/>
        <v>16632</v>
      </c>
      <c r="AI1662" s="29">
        <f t="shared" si="133"/>
        <v>0</v>
      </c>
      <c r="AJ1662" s="30">
        <f t="shared" si="134"/>
        <v>0</v>
      </c>
      <c r="AK1662" s="52">
        <f t="shared" si="136"/>
      </c>
    </row>
    <row r="1663" spans="1:37" ht="12.75">
      <c r="A1663" s="96">
        <v>10987849</v>
      </c>
      <c r="B1663" s="60" t="s">
        <v>1363</v>
      </c>
      <c r="C1663" s="60" t="s">
        <v>1296</v>
      </c>
      <c r="D1663" s="82"/>
      <c r="E1663" s="50" t="s">
        <v>414</v>
      </c>
      <c r="F1663" s="73">
        <v>126</v>
      </c>
      <c r="G1663" s="53"/>
      <c r="H1663" s="53"/>
      <c r="I1663" s="53"/>
      <c r="J1663" s="53"/>
      <c r="K1663" s="53"/>
      <c r="L1663" s="53"/>
      <c r="M1663" s="53"/>
      <c r="N1663" s="53"/>
      <c r="O1663" s="53"/>
      <c r="P1663" s="53"/>
      <c r="Q1663" s="53"/>
      <c r="R1663" s="53"/>
      <c r="S1663" s="53"/>
      <c r="T1663" s="53"/>
      <c r="U1663" s="27"/>
      <c r="V1663" s="27"/>
      <c r="W1663" s="27"/>
      <c r="X1663" s="27"/>
      <c r="Y1663" s="27"/>
      <c r="Z1663" s="27"/>
      <c r="AA1663" s="27"/>
      <c r="AB1663" s="27"/>
      <c r="AC1663" s="27"/>
      <c r="AD1663" s="75">
        <v>132</v>
      </c>
      <c r="AE1663" s="79">
        <v>124.3</v>
      </c>
      <c r="AF1663" s="79">
        <v>7.7</v>
      </c>
      <c r="AG1663" s="79">
        <f t="shared" si="135"/>
        <v>132</v>
      </c>
      <c r="AH1663" s="46">
        <f t="shared" si="132"/>
        <v>16632</v>
      </c>
      <c r="AI1663" s="29">
        <f t="shared" si="133"/>
        <v>0</v>
      </c>
      <c r="AJ1663" s="30">
        <f t="shared" si="134"/>
        <v>0</v>
      </c>
      <c r="AK1663" s="52">
        <f t="shared" si="136"/>
      </c>
    </row>
    <row r="1664" spans="1:37" ht="12.75">
      <c r="A1664" s="97">
        <v>10231080</v>
      </c>
      <c r="B1664" s="60" t="s">
        <v>1363</v>
      </c>
      <c r="C1664" s="60" t="s">
        <v>1367</v>
      </c>
      <c r="D1664" s="86"/>
      <c r="E1664" s="50" t="s">
        <v>414</v>
      </c>
      <c r="F1664" s="73">
        <v>126</v>
      </c>
      <c r="G1664" s="27"/>
      <c r="H1664" s="27"/>
      <c r="I1664" s="27"/>
      <c r="J1664" s="53"/>
      <c r="K1664" s="53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  <c r="V1664" s="27"/>
      <c r="W1664" s="27"/>
      <c r="X1664" s="27"/>
      <c r="Y1664" s="27"/>
      <c r="Z1664" s="27"/>
      <c r="AA1664" s="27"/>
      <c r="AB1664" s="27"/>
      <c r="AC1664" s="27"/>
      <c r="AD1664" s="75">
        <v>120</v>
      </c>
      <c r="AE1664" s="79">
        <v>120</v>
      </c>
      <c r="AF1664" s="79">
        <v>0</v>
      </c>
      <c r="AG1664" s="79">
        <f t="shared" si="135"/>
        <v>120</v>
      </c>
      <c r="AH1664" s="46">
        <f t="shared" si="132"/>
        <v>15120</v>
      </c>
      <c r="AI1664" s="29">
        <f t="shared" si="133"/>
        <v>0</v>
      </c>
      <c r="AJ1664" s="30">
        <f t="shared" si="134"/>
        <v>0</v>
      </c>
      <c r="AK1664" s="52">
        <f t="shared" si="136"/>
      </c>
    </row>
    <row r="1665" spans="1:37" ht="12.75">
      <c r="A1665" s="96">
        <v>10909810</v>
      </c>
      <c r="B1665" s="60" t="s">
        <v>1363</v>
      </c>
      <c r="C1665" s="60" t="s">
        <v>1368</v>
      </c>
      <c r="D1665" s="82"/>
      <c r="E1665" s="50" t="s">
        <v>414</v>
      </c>
      <c r="F1665" s="73">
        <v>126</v>
      </c>
      <c r="G1665" s="53"/>
      <c r="H1665" s="53"/>
      <c r="I1665" s="53"/>
      <c r="J1665" s="53"/>
      <c r="K1665" s="53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  <c r="V1665" s="27"/>
      <c r="W1665" s="27"/>
      <c r="X1665" s="27"/>
      <c r="Y1665" s="27"/>
      <c r="Z1665" s="27"/>
      <c r="AA1665" s="27"/>
      <c r="AB1665" s="27"/>
      <c r="AC1665" s="27"/>
      <c r="AD1665" s="75">
        <v>132</v>
      </c>
      <c r="AE1665" s="79">
        <v>124.3</v>
      </c>
      <c r="AF1665" s="79">
        <v>7.7</v>
      </c>
      <c r="AG1665" s="79">
        <f t="shared" si="135"/>
        <v>132</v>
      </c>
      <c r="AH1665" s="46">
        <f t="shared" si="132"/>
        <v>16632</v>
      </c>
      <c r="AI1665" s="29">
        <f t="shared" si="133"/>
        <v>0</v>
      </c>
      <c r="AJ1665" s="30">
        <f t="shared" si="134"/>
        <v>0</v>
      </c>
      <c r="AK1665" s="52">
        <f t="shared" si="136"/>
      </c>
    </row>
    <row r="1666" spans="1:37" ht="12.75">
      <c r="A1666" s="96">
        <v>10909748</v>
      </c>
      <c r="B1666" s="60" t="s">
        <v>1363</v>
      </c>
      <c r="C1666" s="60" t="s">
        <v>1369</v>
      </c>
      <c r="D1666" s="82"/>
      <c r="E1666" s="50" t="s">
        <v>414</v>
      </c>
      <c r="F1666" s="73">
        <v>126</v>
      </c>
      <c r="G1666" s="53"/>
      <c r="H1666" s="53"/>
      <c r="I1666" s="53"/>
      <c r="J1666" s="53"/>
      <c r="K1666" s="53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  <c r="V1666" s="27"/>
      <c r="W1666" s="27"/>
      <c r="X1666" s="27"/>
      <c r="Y1666" s="27"/>
      <c r="Z1666" s="27"/>
      <c r="AA1666" s="27"/>
      <c r="AB1666" s="27"/>
      <c r="AC1666" s="27"/>
      <c r="AD1666" s="75">
        <v>132</v>
      </c>
      <c r="AE1666" s="79">
        <v>124.3</v>
      </c>
      <c r="AF1666" s="79">
        <v>7.7</v>
      </c>
      <c r="AG1666" s="79">
        <f t="shared" si="135"/>
        <v>132</v>
      </c>
      <c r="AH1666" s="46">
        <f t="shared" si="132"/>
        <v>16632</v>
      </c>
      <c r="AI1666" s="29">
        <f t="shared" si="133"/>
        <v>0</v>
      </c>
      <c r="AJ1666" s="30">
        <f t="shared" si="134"/>
        <v>0</v>
      </c>
      <c r="AK1666" s="52">
        <f t="shared" si="136"/>
      </c>
    </row>
    <row r="1667" spans="1:37" ht="12.75">
      <c r="A1667" s="96">
        <v>10909809</v>
      </c>
      <c r="B1667" s="60" t="s">
        <v>1363</v>
      </c>
      <c r="C1667" s="60" t="s">
        <v>1370</v>
      </c>
      <c r="D1667" s="82"/>
      <c r="E1667" s="50" t="s">
        <v>414</v>
      </c>
      <c r="F1667" s="73">
        <v>126</v>
      </c>
      <c r="G1667" s="53"/>
      <c r="H1667" s="53"/>
      <c r="I1667" s="53"/>
      <c r="J1667" s="53"/>
      <c r="K1667" s="53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  <c r="V1667" s="27"/>
      <c r="W1667" s="27"/>
      <c r="X1667" s="27"/>
      <c r="Y1667" s="27"/>
      <c r="Z1667" s="27"/>
      <c r="AA1667" s="27"/>
      <c r="AB1667" s="27"/>
      <c r="AC1667" s="27"/>
      <c r="AD1667" s="75">
        <v>132</v>
      </c>
      <c r="AE1667" s="79">
        <v>124.3</v>
      </c>
      <c r="AF1667" s="79">
        <v>7.7</v>
      </c>
      <c r="AG1667" s="79">
        <f t="shared" si="135"/>
        <v>132</v>
      </c>
      <c r="AH1667" s="46">
        <f t="shared" si="132"/>
        <v>16632</v>
      </c>
      <c r="AI1667" s="29">
        <f t="shared" si="133"/>
        <v>0</v>
      </c>
      <c r="AJ1667" s="30">
        <f t="shared" si="134"/>
        <v>0</v>
      </c>
      <c r="AK1667" s="52">
        <f t="shared" si="136"/>
      </c>
    </row>
    <row r="1668" spans="1:37" ht="12.75">
      <c r="A1668" s="97">
        <v>10007391</v>
      </c>
      <c r="B1668" s="60" t="s">
        <v>1371</v>
      </c>
      <c r="C1668" s="60" t="s">
        <v>1372</v>
      </c>
      <c r="D1668" s="86"/>
      <c r="E1668" s="50" t="s">
        <v>414</v>
      </c>
      <c r="F1668" s="73">
        <v>126</v>
      </c>
      <c r="G1668" s="53"/>
      <c r="H1668" s="53"/>
      <c r="I1668" s="53"/>
      <c r="J1668" s="53"/>
      <c r="K1668" s="53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  <c r="V1668" s="27"/>
      <c r="W1668" s="27"/>
      <c r="X1668" s="27"/>
      <c r="Y1668" s="27"/>
      <c r="Z1668" s="27"/>
      <c r="AA1668" s="27"/>
      <c r="AB1668" s="27"/>
      <c r="AC1668" s="27"/>
      <c r="AD1668" s="75">
        <v>115</v>
      </c>
      <c r="AE1668" s="79">
        <v>115</v>
      </c>
      <c r="AF1668" s="79">
        <v>0</v>
      </c>
      <c r="AG1668" s="79">
        <f t="shared" si="135"/>
        <v>115</v>
      </c>
      <c r="AH1668" s="46">
        <f t="shared" si="132"/>
        <v>14490</v>
      </c>
      <c r="AI1668" s="29">
        <f t="shared" si="133"/>
        <v>0</v>
      </c>
      <c r="AJ1668" s="30">
        <f t="shared" si="134"/>
        <v>0</v>
      </c>
      <c r="AK1668" s="52">
        <f t="shared" si="136"/>
      </c>
    </row>
    <row r="1669" spans="1:37" ht="12.75">
      <c r="A1669" s="66" t="s">
        <v>320</v>
      </c>
      <c r="B1669" s="60"/>
      <c r="C1669" s="60"/>
      <c r="D1669" s="48"/>
      <c r="E1669" s="57" t="s">
        <v>413</v>
      </c>
      <c r="F1669" s="53"/>
      <c r="G1669" s="106" t="s">
        <v>31</v>
      </c>
      <c r="H1669" s="106" t="s">
        <v>19</v>
      </c>
      <c r="I1669" s="106" t="s">
        <v>20</v>
      </c>
      <c r="J1669" s="106" t="s">
        <v>21</v>
      </c>
      <c r="K1669" s="106" t="s">
        <v>22</v>
      </c>
      <c r="L1669" s="106" t="s">
        <v>23</v>
      </c>
      <c r="M1669" s="106" t="s">
        <v>24</v>
      </c>
      <c r="N1669" s="106" t="s">
        <v>25</v>
      </c>
      <c r="O1669" s="106" t="s">
        <v>26</v>
      </c>
      <c r="P1669" s="106" t="s">
        <v>27</v>
      </c>
      <c r="Q1669" s="106" t="s">
        <v>28</v>
      </c>
      <c r="R1669" s="106" t="s">
        <v>29</v>
      </c>
      <c r="S1669" s="106" t="s">
        <v>76</v>
      </c>
      <c r="T1669" s="106" t="s">
        <v>184</v>
      </c>
      <c r="U1669" s="106" t="s">
        <v>301</v>
      </c>
      <c r="V1669" s="106" t="s">
        <v>302</v>
      </c>
      <c r="W1669" s="106" t="s">
        <v>576</v>
      </c>
      <c r="X1669" s="106" t="s">
        <v>303</v>
      </c>
      <c r="Y1669" s="106" t="s">
        <v>577</v>
      </c>
      <c r="Z1669" s="106" t="s">
        <v>304</v>
      </c>
      <c r="AA1669" s="106" t="s">
        <v>305</v>
      </c>
      <c r="AB1669" s="106" t="s">
        <v>306</v>
      </c>
      <c r="AC1669" s="106" t="s">
        <v>645</v>
      </c>
      <c r="AD1669" s="78"/>
      <c r="AE1669" s="79"/>
      <c r="AF1669" s="79"/>
      <c r="AG1669" s="79"/>
      <c r="AH1669" s="46">
        <f t="shared" si="132"/>
      </c>
      <c r="AI1669" s="29">
        <f t="shared" si="133"/>
      </c>
      <c r="AJ1669" s="30">
        <f t="shared" si="134"/>
      </c>
      <c r="AK1669" s="52"/>
    </row>
    <row r="1670" spans="1:37" ht="12.75">
      <c r="A1670" s="97">
        <v>10008294</v>
      </c>
      <c r="B1670" s="60" t="s">
        <v>1420</v>
      </c>
      <c r="C1670" s="60" t="s">
        <v>1421</v>
      </c>
      <c r="D1670" s="86"/>
      <c r="E1670" s="57" t="s">
        <v>413</v>
      </c>
      <c r="F1670" s="72">
        <v>255</v>
      </c>
      <c r="G1670" s="53"/>
      <c r="H1670" s="53"/>
      <c r="I1670" s="53"/>
      <c r="J1670" s="53"/>
      <c r="K1670" s="27"/>
      <c r="L1670" s="53"/>
      <c r="M1670" s="53"/>
      <c r="N1670" s="53"/>
      <c r="O1670" s="53"/>
      <c r="P1670" s="53"/>
      <c r="Q1670" s="53"/>
      <c r="R1670" s="53"/>
      <c r="S1670" s="53"/>
      <c r="T1670" s="53"/>
      <c r="U1670" s="27"/>
      <c r="V1670" s="27"/>
      <c r="W1670" s="53"/>
      <c r="X1670" s="27"/>
      <c r="Y1670" s="27"/>
      <c r="Z1670" s="27"/>
      <c r="AA1670" s="27"/>
      <c r="AB1670" s="27"/>
      <c r="AC1670" s="27"/>
      <c r="AD1670" s="75">
        <v>48</v>
      </c>
      <c r="AE1670" s="79">
        <v>48</v>
      </c>
      <c r="AF1670" s="79">
        <v>0</v>
      </c>
      <c r="AG1670" s="79">
        <f t="shared" si="135"/>
        <v>48</v>
      </c>
      <c r="AH1670" s="46">
        <f t="shared" si="132"/>
        <v>12240</v>
      </c>
      <c r="AI1670" s="29">
        <f t="shared" si="133"/>
        <v>0</v>
      </c>
      <c r="AJ1670" s="30">
        <f t="shared" si="134"/>
        <v>0</v>
      </c>
      <c r="AK1670" s="52">
        <f t="shared" si="136"/>
      </c>
    </row>
    <row r="1671" spans="1:37" ht="12.75">
      <c r="A1671" s="66" t="s">
        <v>321</v>
      </c>
      <c r="B1671" s="60"/>
      <c r="C1671" s="60"/>
      <c r="D1671" s="48"/>
      <c r="E1671" s="57" t="s">
        <v>413</v>
      </c>
      <c r="F1671" s="53"/>
      <c r="G1671" s="106" t="s">
        <v>31</v>
      </c>
      <c r="H1671" s="106" t="s">
        <v>19</v>
      </c>
      <c r="I1671" s="106" t="s">
        <v>20</v>
      </c>
      <c r="J1671" s="106" t="s">
        <v>21</v>
      </c>
      <c r="K1671" s="106" t="s">
        <v>22</v>
      </c>
      <c r="L1671" s="106" t="s">
        <v>23</v>
      </c>
      <c r="M1671" s="106" t="s">
        <v>24</v>
      </c>
      <c r="N1671" s="106" t="s">
        <v>25</v>
      </c>
      <c r="O1671" s="106" t="s">
        <v>26</v>
      </c>
      <c r="P1671" s="106" t="s">
        <v>27</v>
      </c>
      <c r="Q1671" s="106" t="s">
        <v>28</v>
      </c>
      <c r="R1671" s="106" t="s">
        <v>29</v>
      </c>
      <c r="S1671" s="106" t="s">
        <v>76</v>
      </c>
      <c r="T1671" s="106" t="s">
        <v>184</v>
      </c>
      <c r="U1671" s="106" t="s">
        <v>301</v>
      </c>
      <c r="V1671" s="106" t="s">
        <v>302</v>
      </c>
      <c r="W1671" s="106" t="s">
        <v>576</v>
      </c>
      <c r="X1671" s="106" t="s">
        <v>303</v>
      </c>
      <c r="Y1671" s="106" t="s">
        <v>577</v>
      </c>
      <c r="Z1671" s="106" t="s">
        <v>304</v>
      </c>
      <c r="AA1671" s="106" t="s">
        <v>305</v>
      </c>
      <c r="AB1671" s="106" t="s">
        <v>306</v>
      </c>
      <c r="AC1671" s="106" t="s">
        <v>645</v>
      </c>
      <c r="AD1671" s="78"/>
      <c r="AE1671" s="79"/>
      <c r="AF1671" s="79"/>
      <c r="AG1671" s="79"/>
      <c r="AH1671" s="46">
        <f t="shared" si="132"/>
      </c>
      <c r="AI1671" s="29">
        <f t="shared" si="133"/>
      </c>
      <c r="AJ1671" s="30">
        <f t="shared" si="134"/>
      </c>
      <c r="AK1671" s="52"/>
    </row>
    <row r="1672" spans="1:37" ht="12.75">
      <c r="A1672" s="93">
        <v>10642072</v>
      </c>
      <c r="B1672" s="60" t="s">
        <v>1422</v>
      </c>
      <c r="C1672" s="60" t="s">
        <v>1423</v>
      </c>
      <c r="D1672" s="86"/>
      <c r="E1672" s="57" t="s">
        <v>413</v>
      </c>
      <c r="F1672" s="72">
        <v>255</v>
      </c>
      <c r="G1672" s="53"/>
      <c r="H1672" s="53"/>
      <c r="I1672" s="53"/>
      <c r="J1672" s="27"/>
      <c r="K1672" s="27"/>
      <c r="L1672" s="53"/>
      <c r="M1672" s="27"/>
      <c r="N1672" s="53"/>
      <c r="O1672" s="53"/>
      <c r="P1672" s="27"/>
      <c r="Q1672" s="27"/>
      <c r="R1672" s="27"/>
      <c r="S1672" s="27"/>
      <c r="T1672" s="53"/>
      <c r="U1672" s="27"/>
      <c r="V1672" s="27"/>
      <c r="W1672" s="27"/>
      <c r="X1672" s="27"/>
      <c r="Y1672" s="27"/>
      <c r="Z1672" s="27"/>
      <c r="AA1672" s="53"/>
      <c r="AB1672" s="53"/>
      <c r="AC1672" s="53"/>
      <c r="AD1672" s="75">
        <v>60</v>
      </c>
      <c r="AE1672" s="79">
        <v>60</v>
      </c>
      <c r="AF1672" s="79">
        <v>0</v>
      </c>
      <c r="AG1672" s="79">
        <f t="shared" si="135"/>
        <v>60</v>
      </c>
      <c r="AH1672" s="46">
        <f t="shared" si="132"/>
        <v>15300</v>
      </c>
      <c r="AI1672" s="29">
        <f t="shared" si="133"/>
        <v>0</v>
      </c>
      <c r="AJ1672" s="30">
        <f t="shared" si="134"/>
        <v>0</v>
      </c>
      <c r="AK1672" s="52">
        <f t="shared" si="136"/>
      </c>
    </row>
    <row r="1673" spans="1:37" ht="12.75">
      <c r="A1673" s="66" t="s">
        <v>154</v>
      </c>
      <c r="B1673" s="60"/>
      <c r="C1673" s="60"/>
      <c r="D1673" s="48"/>
      <c r="E1673" s="50" t="s">
        <v>414</v>
      </c>
      <c r="F1673" s="53"/>
      <c r="G1673" s="106" t="s">
        <v>31</v>
      </c>
      <c r="H1673" s="106" t="s">
        <v>19</v>
      </c>
      <c r="I1673" s="106" t="s">
        <v>20</v>
      </c>
      <c r="J1673" s="106" t="s">
        <v>21</v>
      </c>
      <c r="K1673" s="106" t="s">
        <v>22</v>
      </c>
      <c r="L1673" s="106" t="s">
        <v>23</v>
      </c>
      <c r="M1673" s="106" t="s">
        <v>24</v>
      </c>
      <c r="N1673" s="106" t="s">
        <v>25</v>
      </c>
      <c r="O1673" s="106" t="s">
        <v>26</v>
      </c>
      <c r="P1673" s="106" t="s">
        <v>27</v>
      </c>
      <c r="Q1673" s="106" t="s">
        <v>28</v>
      </c>
      <c r="R1673" s="106" t="s">
        <v>29</v>
      </c>
      <c r="S1673" s="106" t="s">
        <v>76</v>
      </c>
      <c r="T1673" s="106" t="s">
        <v>184</v>
      </c>
      <c r="U1673" s="106" t="s">
        <v>301</v>
      </c>
      <c r="V1673" s="106" t="s">
        <v>302</v>
      </c>
      <c r="W1673" s="106" t="s">
        <v>576</v>
      </c>
      <c r="X1673" s="106" t="s">
        <v>303</v>
      </c>
      <c r="Y1673" s="106" t="s">
        <v>577</v>
      </c>
      <c r="Z1673" s="106" t="s">
        <v>304</v>
      </c>
      <c r="AA1673" s="106" t="s">
        <v>305</v>
      </c>
      <c r="AB1673" s="106" t="s">
        <v>306</v>
      </c>
      <c r="AC1673" s="106" t="s">
        <v>645</v>
      </c>
      <c r="AD1673" s="78"/>
      <c r="AE1673" s="79"/>
      <c r="AF1673" s="79"/>
      <c r="AG1673" s="79"/>
      <c r="AH1673" s="46">
        <f t="shared" si="132"/>
      </c>
      <c r="AI1673" s="29">
        <f t="shared" si="133"/>
      </c>
      <c r="AJ1673" s="30">
        <f t="shared" si="134"/>
      </c>
      <c r="AK1673" s="52"/>
    </row>
    <row r="1674" spans="1:37" ht="12.75">
      <c r="A1674" s="96">
        <v>10667708</v>
      </c>
      <c r="B1674" s="60" t="s">
        <v>1425</v>
      </c>
      <c r="C1674" s="60" t="s">
        <v>1424</v>
      </c>
      <c r="D1674" s="86"/>
      <c r="E1674" s="50" t="s">
        <v>414</v>
      </c>
      <c r="F1674" s="73">
        <v>126</v>
      </c>
      <c r="G1674" s="53"/>
      <c r="H1674" s="53"/>
      <c r="I1674" s="27"/>
      <c r="J1674" s="27"/>
      <c r="K1674" s="27"/>
      <c r="L1674" s="27"/>
      <c r="M1674" s="27"/>
      <c r="N1674" s="27"/>
      <c r="O1674" s="27"/>
      <c r="P1674" s="27"/>
      <c r="Q1674" s="27"/>
      <c r="R1674" s="27"/>
      <c r="S1674" s="27"/>
      <c r="T1674" s="27"/>
      <c r="U1674" s="27"/>
      <c r="V1674" s="27"/>
      <c r="W1674" s="27"/>
      <c r="X1674" s="27"/>
      <c r="Y1674" s="27"/>
      <c r="Z1674" s="53"/>
      <c r="AA1674" s="27"/>
      <c r="AB1674" s="53"/>
      <c r="AC1674" s="53"/>
      <c r="AD1674" s="75">
        <v>175</v>
      </c>
      <c r="AE1674" s="79">
        <v>167.3</v>
      </c>
      <c r="AF1674" s="79">
        <v>7.7</v>
      </c>
      <c r="AG1674" s="79">
        <f t="shared" si="135"/>
        <v>175</v>
      </c>
      <c r="AH1674" s="46">
        <f t="shared" si="132"/>
        <v>22050</v>
      </c>
      <c r="AI1674" s="29">
        <f t="shared" si="133"/>
        <v>0</v>
      </c>
      <c r="AJ1674" s="30">
        <f t="shared" si="134"/>
        <v>0</v>
      </c>
      <c r="AK1674" s="52">
        <f t="shared" si="136"/>
      </c>
    </row>
    <row r="1675" spans="1:37" ht="12.75">
      <c r="A1675" s="66" t="s">
        <v>322</v>
      </c>
      <c r="B1675" s="60"/>
      <c r="C1675" s="60"/>
      <c r="D1675" s="48"/>
      <c r="E1675" s="57" t="s">
        <v>413</v>
      </c>
      <c r="F1675" s="53"/>
      <c r="G1675" s="106" t="s">
        <v>31</v>
      </c>
      <c r="H1675" s="106" t="s">
        <v>19</v>
      </c>
      <c r="I1675" s="106" t="s">
        <v>20</v>
      </c>
      <c r="J1675" s="106" t="s">
        <v>21</v>
      </c>
      <c r="K1675" s="106" t="s">
        <v>22</v>
      </c>
      <c r="L1675" s="106" t="s">
        <v>23</v>
      </c>
      <c r="M1675" s="106" t="s">
        <v>24</v>
      </c>
      <c r="N1675" s="106" t="s">
        <v>25</v>
      </c>
      <c r="O1675" s="106" t="s">
        <v>26</v>
      </c>
      <c r="P1675" s="106" t="s">
        <v>27</v>
      </c>
      <c r="Q1675" s="106" t="s">
        <v>28</v>
      </c>
      <c r="R1675" s="106" t="s">
        <v>29</v>
      </c>
      <c r="S1675" s="106" t="s">
        <v>76</v>
      </c>
      <c r="T1675" s="106" t="s">
        <v>184</v>
      </c>
      <c r="U1675" s="106" t="s">
        <v>301</v>
      </c>
      <c r="V1675" s="106" t="s">
        <v>302</v>
      </c>
      <c r="W1675" s="106" t="s">
        <v>576</v>
      </c>
      <c r="X1675" s="106" t="s">
        <v>303</v>
      </c>
      <c r="Y1675" s="106" t="s">
        <v>577</v>
      </c>
      <c r="Z1675" s="106" t="s">
        <v>304</v>
      </c>
      <c r="AA1675" s="106" t="s">
        <v>305</v>
      </c>
      <c r="AB1675" s="106" t="s">
        <v>306</v>
      </c>
      <c r="AC1675" s="106" t="s">
        <v>645</v>
      </c>
      <c r="AD1675" s="78"/>
      <c r="AE1675" s="79"/>
      <c r="AF1675" s="79"/>
      <c r="AG1675" s="79"/>
      <c r="AH1675" s="46">
        <f t="shared" si="132"/>
      </c>
      <c r="AI1675" s="29">
        <f t="shared" si="133"/>
      </c>
      <c r="AJ1675" s="30">
        <f t="shared" si="134"/>
      </c>
      <c r="AK1675" s="52"/>
    </row>
    <row r="1676" spans="1:37" ht="12.75">
      <c r="A1676" s="93">
        <v>10860106</v>
      </c>
      <c r="B1676" s="60" t="s">
        <v>322</v>
      </c>
      <c r="C1676" s="60" t="s">
        <v>1284</v>
      </c>
      <c r="D1676" s="86"/>
      <c r="E1676" s="57" t="s">
        <v>413</v>
      </c>
      <c r="F1676" s="72">
        <v>255</v>
      </c>
      <c r="G1676" s="53"/>
      <c r="H1676" s="53"/>
      <c r="I1676" s="53"/>
      <c r="J1676" s="53"/>
      <c r="K1676" s="27"/>
      <c r="L1676" s="27"/>
      <c r="M1676" s="27"/>
      <c r="N1676" s="27"/>
      <c r="O1676" s="27"/>
      <c r="P1676" s="27"/>
      <c r="Q1676" s="27"/>
      <c r="R1676" s="27"/>
      <c r="S1676" s="27"/>
      <c r="T1676" s="53"/>
      <c r="U1676" s="27"/>
      <c r="V1676" s="27"/>
      <c r="W1676" s="27"/>
      <c r="X1676" s="53"/>
      <c r="Y1676" s="27"/>
      <c r="Z1676" s="27"/>
      <c r="AA1676" s="53"/>
      <c r="AB1676" s="53"/>
      <c r="AC1676" s="53"/>
      <c r="AD1676" s="75">
        <v>78</v>
      </c>
      <c r="AE1676" s="79">
        <v>78</v>
      </c>
      <c r="AF1676" s="79">
        <v>0</v>
      </c>
      <c r="AG1676" s="79">
        <f t="shared" si="135"/>
        <v>78</v>
      </c>
      <c r="AH1676" s="46">
        <f t="shared" si="132"/>
        <v>19890</v>
      </c>
      <c r="AI1676" s="29">
        <f t="shared" si="133"/>
        <v>0</v>
      </c>
      <c r="AJ1676" s="30">
        <f t="shared" si="134"/>
        <v>0</v>
      </c>
      <c r="AK1676" s="52">
        <f t="shared" si="136"/>
      </c>
    </row>
    <row r="1677" spans="1:37" ht="12.75">
      <c r="A1677" s="93">
        <v>10860107</v>
      </c>
      <c r="B1677" s="60" t="s">
        <v>322</v>
      </c>
      <c r="C1677" s="60" t="s">
        <v>1285</v>
      </c>
      <c r="D1677" s="86"/>
      <c r="E1677" s="57" t="s">
        <v>413</v>
      </c>
      <c r="F1677" s="72">
        <v>255</v>
      </c>
      <c r="G1677" s="53"/>
      <c r="H1677" s="53"/>
      <c r="I1677" s="53"/>
      <c r="J1677" s="53"/>
      <c r="K1677" s="27"/>
      <c r="L1677" s="27"/>
      <c r="M1677" s="27"/>
      <c r="N1677" s="27"/>
      <c r="O1677" s="27"/>
      <c r="P1677" s="27"/>
      <c r="Q1677" s="27"/>
      <c r="R1677" s="27"/>
      <c r="S1677" s="27"/>
      <c r="T1677" s="53"/>
      <c r="U1677" s="27"/>
      <c r="V1677" s="53"/>
      <c r="W1677" s="27"/>
      <c r="X1677" s="53"/>
      <c r="Y1677" s="27"/>
      <c r="Z1677" s="27"/>
      <c r="AA1677" s="53"/>
      <c r="AB1677" s="53"/>
      <c r="AC1677" s="53"/>
      <c r="AD1677" s="75">
        <v>78</v>
      </c>
      <c r="AE1677" s="79">
        <v>78</v>
      </c>
      <c r="AF1677" s="79">
        <v>0</v>
      </c>
      <c r="AG1677" s="79">
        <f t="shared" si="135"/>
        <v>78</v>
      </c>
      <c r="AH1677" s="46">
        <f t="shared" si="132"/>
        <v>19890</v>
      </c>
      <c r="AI1677" s="29">
        <f t="shared" si="133"/>
        <v>0</v>
      </c>
      <c r="AJ1677" s="30">
        <f t="shared" si="134"/>
        <v>0</v>
      </c>
      <c r="AK1677" s="52">
        <f t="shared" si="136"/>
      </c>
    </row>
    <row r="1678" spans="1:37" ht="12.75">
      <c r="A1678" s="93">
        <v>10860108</v>
      </c>
      <c r="B1678" s="60" t="s">
        <v>322</v>
      </c>
      <c r="C1678" s="60" t="s">
        <v>323</v>
      </c>
      <c r="D1678" s="86"/>
      <c r="E1678" s="57" t="s">
        <v>413</v>
      </c>
      <c r="F1678" s="72">
        <v>255</v>
      </c>
      <c r="G1678" s="53"/>
      <c r="H1678" s="53"/>
      <c r="I1678" s="53"/>
      <c r="J1678" s="53"/>
      <c r="K1678" s="27"/>
      <c r="L1678" s="27"/>
      <c r="M1678" s="53"/>
      <c r="N1678" s="27"/>
      <c r="O1678" s="27"/>
      <c r="P1678" s="53"/>
      <c r="Q1678" s="53"/>
      <c r="R1678" s="53"/>
      <c r="S1678" s="53"/>
      <c r="T1678" s="53"/>
      <c r="U1678" s="27"/>
      <c r="V1678" s="53"/>
      <c r="W1678" s="53"/>
      <c r="X1678" s="53"/>
      <c r="Y1678" s="53"/>
      <c r="Z1678" s="53"/>
      <c r="AA1678" s="53"/>
      <c r="AB1678" s="53"/>
      <c r="AC1678" s="53"/>
      <c r="AD1678" s="75">
        <v>51</v>
      </c>
      <c r="AE1678" s="79">
        <v>51</v>
      </c>
      <c r="AF1678" s="79">
        <v>0</v>
      </c>
      <c r="AG1678" s="79">
        <f t="shared" si="135"/>
        <v>51</v>
      </c>
      <c r="AH1678" s="46">
        <f t="shared" si="132"/>
        <v>13005</v>
      </c>
      <c r="AI1678" s="29">
        <f t="shared" si="133"/>
        <v>0</v>
      </c>
      <c r="AJ1678" s="30">
        <f t="shared" si="134"/>
        <v>0</v>
      </c>
      <c r="AK1678" s="52">
        <f t="shared" si="136"/>
      </c>
    </row>
    <row r="1679" spans="1:37" ht="12.75">
      <c r="A1679" s="93">
        <v>10860259</v>
      </c>
      <c r="B1679" s="60" t="s">
        <v>322</v>
      </c>
      <c r="C1679" s="60" t="s">
        <v>324</v>
      </c>
      <c r="D1679" s="86"/>
      <c r="E1679" s="57" t="s">
        <v>413</v>
      </c>
      <c r="F1679" s="72">
        <v>255</v>
      </c>
      <c r="G1679" s="53"/>
      <c r="H1679" s="53"/>
      <c r="I1679" s="53"/>
      <c r="J1679" s="53"/>
      <c r="K1679" s="27"/>
      <c r="L1679" s="27"/>
      <c r="M1679" s="53"/>
      <c r="N1679" s="27"/>
      <c r="O1679" s="27"/>
      <c r="P1679" s="53"/>
      <c r="Q1679" s="53"/>
      <c r="R1679" s="53"/>
      <c r="S1679" s="53"/>
      <c r="T1679" s="53"/>
      <c r="U1679" s="27"/>
      <c r="V1679" s="53"/>
      <c r="W1679" s="53"/>
      <c r="X1679" s="53"/>
      <c r="Y1679" s="53"/>
      <c r="Z1679" s="53"/>
      <c r="AA1679" s="53"/>
      <c r="AB1679" s="53"/>
      <c r="AC1679" s="53"/>
      <c r="AD1679" s="75">
        <v>51</v>
      </c>
      <c r="AE1679" s="79">
        <v>51</v>
      </c>
      <c r="AF1679" s="79">
        <v>0</v>
      </c>
      <c r="AG1679" s="79">
        <f t="shared" si="135"/>
        <v>51</v>
      </c>
      <c r="AH1679" s="46">
        <f aca="true" t="shared" si="137" ref="AH1679:AH1742">IF(ISBLANK(F1679),"",AG1679*F1679)</f>
        <v>13005</v>
      </c>
      <c r="AI1679" s="29">
        <f aca="true" t="shared" si="138" ref="AI1679:AI1742">IF(F1679=0,"",SUM(G1679:AC1679))</f>
        <v>0</v>
      </c>
      <c r="AJ1679" s="30">
        <f aca="true" t="shared" si="139" ref="AJ1679:AJ1742">IF(F1679=0,"",AI1679*AH1679)</f>
        <v>0</v>
      </c>
      <c r="AK1679" s="52">
        <f t="shared" si="136"/>
      </c>
    </row>
    <row r="1680" spans="1:37" ht="12.75">
      <c r="A1680" s="93">
        <v>10860261</v>
      </c>
      <c r="B1680" s="60" t="s">
        <v>322</v>
      </c>
      <c r="C1680" s="60" t="s">
        <v>707</v>
      </c>
      <c r="D1680" s="86"/>
      <c r="E1680" s="57" t="s">
        <v>413</v>
      </c>
      <c r="F1680" s="72">
        <v>255</v>
      </c>
      <c r="G1680" s="53"/>
      <c r="H1680" s="53"/>
      <c r="I1680" s="53"/>
      <c r="J1680" s="53"/>
      <c r="K1680" s="27"/>
      <c r="L1680" s="27"/>
      <c r="M1680" s="27"/>
      <c r="N1680" s="27"/>
      <c r="O1680" s="27"/>
      <c r="P1680" s="27"/>
      <c r="Q1680" s="27"/>
      <c r="R1680" s="53"/>
      <c r="S1680" s="53"/>
      <c r="T1680" s="53"/>
      <c r="U1680" s="27"/>
      <c r="V1680" s="53"/>
      <c r="W1680" s="53"/>
      <c r="X1680" s="53"/>
      <c r="Y1680" s="27"/>
      <c r="Z1680" s="27"/>
      <c r="AA1680" s="53"/>
      <c r="AB1680" s="53"/>
      <c r="AC1680" s="53"/>
      <c r="AD1680" s="75">
        <v>66</v>
      </c>
      <c r="AE1680" s="79">
        <v>66</v>
      </c>
      <c r="AF1680" s="79">
        <v>0</v>
      </c>
      <c r="AG1680" s="79">
        <f t="shared" si="135"/>
        <v>66</v>
      </c>
      <c r="AH1680" s="46">
        <f t="shared" si="137"/>
        <v>16830</v>
      </c>
      <c r="AI1680" s="29">
        <f t="shared" si="138"/>
        <v>0</v>
      </c>
      <c r="AJ1680" s="30">
        <f t="shared" si="139"/>
        <v>0</v>
      </c>
      <c r="AK1680" s="52">
        <f t="shared" si="136"/>
      </c>
    </row>
    <row r="1681" spans="1:37" ht="12.75">
      <c r="A1681" s="97">
        <v>10732473</v>
      </c>
      <c r="B1681" s="60" t="s">
        <v>322</v>
      </c>
      <c r="C1681" s="60" t="s">
        <v>880</v>
      </c>
      <c r="D1681" s="82"/>
      <c r="E1681" s="50" t="s">
        <v>414</v>
      </c>
      <c r="F1681" s="73">
        <v>126</v>
      </c>
      <c r="G1681" s="27"/>
      <c r="H1681" s="27"/>
      <c r="I1681" s="27"/>
      <c r="J1681" s="27"/>
      <c r="K1681" s="27"/>
      <c r="L1681" s="27"/>
      <c r="M1681" s="27"/>
      <c r="N1681" s="27"/>
      <c r="O1681" s="27"/>
      <c r="P1681" s="27"/>
      <c r="Q1681" s="27"/>
      <c r="R1681" s="53"/>
      <c r="S1681" s="53"/>
      <c r="T1681" s="53"/>
      <c r="U1681" s="53"/>
      <c r="V1681" s="53"/>
      <c r="W1681" s="53"/>
      <c r="X1681" s="53"/>
      <c r="Y1681" s="53"/>
      <c r="Z1681" s="53"/>
      <c r="AA1681" s="53"/>
      <c r="AB1681" s="53"/>
      <c r="AC1681" s="53"/>
      <c r="AD1681" s="75">
        <v>182</v>
      </c>
      <c r="AE1681" s="79">
        <v>171.5</v>
      </c>
      <c r="AF1681" s="79">
        <v>10.5</v>
      </c>
      <c r="AG1681" s="79">
        <f t="shared" si="135"/>
        <v>182</v>
      </c>
      <c r="AH1681" s="46">
        <f t="shared" si="137"/>
        <v>22932</v>
      </c>
      <c r="AI1681" s="29">
        <f t="shared" si="138"/>
        <v>0</v>
      </c>
      <c r="AJ1681" s="30">
        <f t="shared" si="139"/>
        <v>0</v>
      </c>
      <c r="AK1681" s="52">
        <f t="shared" si="136"/>
      </c>
    </row>
    <row r="1682" spans="1:37" ht="12.75">
      <c r="A1682" s="93">
        <v>10988711</v>
      </c>
      <c r="B1682" s="60" t="s">
        <v>322</v>
      </c>
      <c r="C1682" s="60" t="s">
        <v>1297</v>
      </c>
      <c r="D1682" s="82"/>
      <c r="E1682" s="50" t="s">
        <v>414</v>
      </c>
      <c r="F1682" s="72">
        <v>255</v>
      </c>
      <c r="G1682" s="53"/>
      <c r="H1682" s="53"/>
      <c r="I1682" s="53"/>
      <c r="J1682" s="53"/>
      <c r="K1682" s="27"/>
      <c r="L1682" s="27"/>
      <c r="M1682" s="27"/>
      <c r="N1682" s="27"/>
      <c r="O1682" s="27"/>
      <c r="P1682" s="27"/>
      <c r="Q1682" s="27"/>
      <c r="R1682" s="27"/>
      <c r="S1682" s="53"/>
      <c r="T1682" s="53"/>
      <c r="U1682" s="27"/>
      <c r="V1682" s="53"/>
      <c r="W1682" s="53"/>
      <c r="X1682" s="53"/>
      <c r="Y1682" s="53"/>
      <c r="Z1682" s="53"/>
      <c r="AA1682" s="27"/>
      <c r="AB1682" s="27"/>
      <c r="AC1682" s="53"/>
      <c r="AD1682" s="75">
        <v>112</v>
      </c>
      <c r="AE1682" s="79">
        <v>112</v>
      </c>
      <c r="AF1682" s="79">
        <v>0</v>
      </c>
      <c r="AG1682" s="79">
        <f t="shared" si="135"/>
        <v>112</v>
      </c>
      <c r="AH1682" s="46">
        <f t="shared" si="137"/>
        <v>28560</v>
      </c>
      <c r="AI1682" s="29">
        <f t="shared" si="138"/>
        <v>0</v>
      </c>
      <c r="AJ1682" s="30">
        <f t="shared" si="139"/>
        <v>0</v>
      </c>
      <c r="AK1682" s="52">
        <f t="shared" si="136"/>
      </c>
    </row>
    <row r="1683" spans="1:37" ht="25.5">
      <c r="A1683" s="93">
        <v>10860263</v>
      </c>
      <c r="B1683" s="60" t="s">
        <v>322</v>
      </c>
      <c r="C1683" s="60" t="s">
        <v>1286</v>
      </c>
      <c r="D1683" s="86"/>
      <c r="E1683" s="57" t="s">
        <v>413</v>
      </c>
      <c r="F1683" s="72">
        <v>255</v>
      </c>
      <c r="G1683" s="27"/>
      <c r="H1683" s="27"/>
      <c r="I1683" s="53"/>
      <c r="J1683" s="27"/>
      <c r="K1683" s="27"/>
      <c r="L1683" s="27"/>
      <c r="M1683" s="27"/>
      <c r="N1683" s="27"/>
      <c r="O1683" s="27"/>
      <c r="P1683" s="27"/>
      <c r="Q1683" s="27"/>
      <c r="R1683" s="27"/>
      <c r="S1683" s="27"/>
      <c r="T1683" s="53"/>
      <c r="U1683" s="27"/>
      <c r="V1683" s="53"/>
      <c r="W1683" s="27"/>
      <c r="X1683" s="53"/>
      <c r="Y1683" s="27"/>
      <c r="Z1683" s="27"/>
      <c r="AA1683" s="27"/>
      <c r="AB1683" s="27"/>
      <c r="AC1683" s="27"/>
      <c r="AD1683" s="75">
        <v>85</v>
      </c>
      <c r="AE1683" s="79">
        <v>85</v>
      </c>
      <c r="AF1683" s="79">
        <v>0</v>
      </c>
      <c r="AG1683" s="79">
        <f t="shared" si="135"/>
        <v>85</v>
      </c>
      <c r="AH1683" s="46">
        <f t="shared" si="137"/>
        <v>21675</v>
      </c>
      <c r="AI1683" s="29">
        <f t="shared" si="138"/>
        <v>0</v>
      </c>
      <c r="AJ1683" s="30">
        <f t="shared" si="139"/>
        <v>0</v>
      </c>
      <c r="AK1683" s="52">
        <f t="shared" si="136"/>
      </c>
    </row>
    <row r="1684" spans="1:37" ht="25.5">
      <c r="A1684" s="93">
        <v>11064638</v>
      </c>
      <c r="B1684" s="60" t="s">
        <v>322</v>
      </c>
      <c r="C1684" s="60" t="s">
        <v>1863</v>
      </c>
      <c r="D1684" s="82" t="s">
        <v>1314</v>
      </c>
      <c r="E1684" s="57" t="s">
        <v>413</v>
      </c>
      <c r="F1684" s="72">
        <v>255</v>
      </c>
      <c r="G1684" s="53"/>
      <c r="H1684" s="53"/>
      <c r="I1684" s="53"/>
      <c r="J1684" s="27"/>
      <c r="K1684" s="27"/>
      <c r="L1684" s="27"/>
      <c r="M1684" s="27"/>
      <c r="N1684" s="27"/>
      <c r="O1684" s="27"/>
      <c r="P1684" s="27"/>
      <c r="Q1684" s="27"/>
      <c r="R1684" s="27"/>
      <c r="S1684" s="27"/>
      <c r="T1684" s="53"/>
      <c r="U1684" s="27"/>
      <c r="V1684" s="53"/>
      <c r="W1684" s="27"/>
      <c r="X1684" s="53"/>
      <c r="Y1684" s="27"/>
      <c r="Z1684" s="27"/>
      <c r="AA1684" s="27"/>
      <c r="AB1684" s="27"/>
      <c r="AC1684" s="27"/>
      <c r="AD1684" s="75">
        <v>85</v>
      </c>
      <c r="AE1684" s="79">
        <v>85</v>
      </c>
      <c r="AF1684" s="79">
        <v>0</v>
      </c>
      <c r="AG1684" s="79">
        <f t="shared" si="135"/>
        <v>85</v>
      </c>
      <c r="AH1684" s="46">
        <f t="shared" si="137"/>
        <v>21675</v>
      </c>
      <c r="AI1684" s="29">
        <f t="shared" si="138"/>
        <v>0</v>
      </c>
      <c r="AJ1684" s="30">
        <f t="shared" si="139"/>
        <v>0</v>
      </c>
      <c r="AK1684" s="52">
        <f t="shared" si="136"/>
      </c>
    </row>
    <row r="1685" spans="1:37" ht="12.75">
      <c r="A1685" s="93">
        <v>10860264</v>
      </c>
      <c r="B1685" s="60" t="s">
        <v>322</v>
      </c>
      <c r="C1685" s="60" t="s">
        <v>1773</v>
      </c>
      <c r="D1685" s="86"/>
      <c r="E1685" s="57" t="s">
        <v>413</v>
      </c>
      <c r="F1685" s="72">
        <v>255</v>
      </c>
      <c r="G1685" s="53"/>
      <c r="H1685" s="53"/>
      <c r="I1685" s="53"/>
      <c r="J1685" s="53"/>
      <c r="K1685" s="27"/>
      <c r="L1685" s="27"/>
      <c r="M1685" s="27"/>
      <c r="N1685" s="27"/>
      <c r="O1685" s="27"/>
      <c r="P1685" s="27"/>
      <c r="Q1685" s="27"/>
      <c r="R1685" s="53"/>
      <c r="S1685" s="53"/>
      <c r="T1685" s="53"/>
      <c r="U1685" s="27"/>
      <c r="V1685" s="53"/>
      <c r="W1685" s="27"/>
      <c r="X1685" s="53"/>
      <c r="Y1685" s="27"/>
      <c r="Z1685" s="27"/>
      <c r="AA1685" s="53"/>
      <c r="AB1685" s="53"/>
      <c r="AC1685" s="53"/>
      <c r="AD1685" s="75">
        <v>54</v>
      </c>
      <c r="AE1685" s="79">
        <v>54</v>
      </c>
      <c r="AF1685" s="79">
        <v>0</v>
      </c>
      <c r="AG1685" s="79">
        <f t="shared" si="135"/>
        <v>54</v>
      </c>
      <c r="AH1685" s="46">
        <f t="shared" si="137"/>
        <v>13770</v>
      </c>
      <c r="AI1685" s="29">
        <f t="shared" si="138"/>
        <v>0</v>
      </c>
      <c r="AJ1685" s="30">
        <f t="shared" si="139"/>
        <v>0</v>
      </c>
      <c r="AK1685" s="52">
        <f t="shared" si="136"/>
      </c>
    </row>
    <row r="1686" spans="1:37" ht="12.75">
      <c r="A1686" s="93">
        <v>10860265</v>
      </c>
      <c r="B1686" s="60" t="s">
        <v>322</v>
      </c>
      <c r="C1686" s="60" t="s">
        <v>510</v>
      </c>
      <c r="D1686" s="86"/>
      <c r="E1686" s="57" t="s">
        <v>413</v>
      </c>
      <c r="F1686" s="72">
        <v>255</v>
      </c>
      <c r="G1686" s="53"/>
      <c r="H1686" s="53"/>
      <c r="I1686" s="53"/>
      <c r="J1686" s="53"/>
      <c r="K1686" s="27"/>
      <c r="L1686" s="27"/>
      <c r="M1686" s="27"/>
      <c r="N1686" s="27"/>
      <c r="O1686" s="27"/>
      <c r="P1686" s="27"/>
      <c r="Q1686" s="53"/>
      <c r="R1686" s="53"/>
      <c r="S1686" s="53"/>
      <c r="T1686" s="53"/>
      <c r="U1686" s="53"/>
      <c r="V1686" s="53"/>
      <c r="W1686" s="53"/>
      <c r="X1686" s="53"/>
      <c r="Y1686" s="53"/>
      <c r="Z1686" s="53"/>
      <c r="AA1686" s="53"/>
      <c r="AB1686" s="53"/>
      <c r="AC1686" s="53"/>
      <c r="AD1686" s="75">
        <v>54</v>
      </c>
      <c r="AE1686" s="79">
        <v>54</v>
      </c>
      <c r="AF1686" s="79">
        <v>0</v>
      </c>
      <c r="AG1686" s="79">
        <f t="shared" si="135"/>
        <v>54</v>
      </c>
      <c r="AH1686" s="46">
        <f t="shared" si="137"/>
        <v>13770</v>
      </c>
      <c r="AI1686" s="29">
        <f t="shared" si="138"/>
        <v>0</v>
      </c>
      <c r="AJ1686" s="30">
        <f t="shared" si="139"/>
        <v>0</v>
      </c>
      <c r="AK1686" s="52">
        <f t="shared" si="136"/>
      </c>
    </row>
    <row r="1687" spans="1:37" ht="12.75">
      <c r="A1687" s="66" t="s">
        <v>325</v>
      </c>
      <c r="B1687" s="60"/>
      <c r="C1687" s="60"/>
      <c r="D1687" s="48"/>
      <c r="E1687" s="57" t="s">
        <v>413</v>
      </c>
      <c r="F1687" s="53"/>
      <c r="G1687" s="106" t="s">
        <v>31</v>
      </c>
      <c r="H1687" s="106" t="s">
        <v>19</v>
      </c>
      <c r="I1687" s="106" t="s">
        <v>20</v>
      </c>
      <c r="J1687" s="106" t="s">
        <v>21</v>
      </c>
      <c r="K1687" s="106" t="s">
        <v>22</v>
      </c>
      <c r="L1687" s="106" t="s">
        <v>23</v>
      </c>
      <c r="M1687" s="106" t="s">
        <v>24</v>
      </c>
      <c r="N1687" s="106" t="s">
        <v>25</v>
      </c>
      <c r="O1687" s="106" t="s">
        <v>26</v>
      </c>
      <c r="P1687" s="106" t="s">
        <v>27</v>
      </c>
      <c r="Q1687" s="106" t="s">
        <v>28</v>
      </c>
      <c r="R1687" s="106" t="s">
        <v>29</v>
      </c>
      <c r="S1687" s="106" t="s">
        <v>76</v>
      </c>
      <c r="T1687" s="106" t="s">
        <v>184</v>
      </c>
      <c r="U1687" s="106" t="s">
        <v>301</v>
      </c>
      <c r="V1687" s="106" t="s">
        <v>302</v>
      </c>
      <c r="W1687" s="106" t="s">
        <v>576</v>
      </c>
      <c r="X1687" s="106" t="s">
        <v>303</v>
      </c>
      <c r="Y1687" s="106" t="s">
        <v>577</v>
      </c>
      <c r="Z1687" s="106" t="s">
        <v>304</v>
      </c>
      <c r="AA1687" s="106" t="s">
        <v>305</v>
      </c>
      <c r="AB1687" s="106" t="s">
        <v>306</v>
      </c>
      <c r="AC1687" s="106" t="s">
        <v>645</v>
      </c>
      <c r="AD1687" s="78"/>
      <c r="AE1687" s="79"/>
      <c r="AF1687" s="79"/>
      <c r="AG1687" s="79"/>
      <c r="AH1687" s="46">
        <f t="shared" si="137"/>
      </c>
      <c r="AI1687" s="29">
        <f t="shared" si="138"/>
      </c>
      <c r="AJ1687" s="30">
        <f t="shared" si="139"/>
      </c>
      <c r="AK1687" s="52"/>
    </row>
    <row r="1688" spans="1:37" ht="12.75">
      <c r="A1688" s="97">
        <v>10008456</v>
      </c>
      <c r="B1688" s="60" t="s">
        <v>325</v>
      </c>
      <c r="C1688" s="60" t="s">
        <v>326</v>
      </c>
      <c r="D1688" s="86"/>
      <c r="E1688" s="57" t="s">
        <v>413</v>
      </c>
      <c r="F1688" s="72">
        <v>255</v>
      </c>
      <c r="G1688" s="27"/>
      <c r="H1688" s="53"/>
      <c r="I1688" s="53"/>
      <c r="J1688" s="53"/>
      <c r="K1688" s="27"/>
      <c r="L1688" s="53"/>
      <c r="M1688" s="53"/>
      <c r="N1688" s="27"/>
      <c r="O1688" s="27"/>
      <c r="P1688" s="53"/>
      <c r="Q1688" s="27"/>
      <c r="R1688" s="27"/>
      <c r="S1688" s="27"/>
      <c r="T1688" s="53"/>
      <c r="U1688" s="27"/>
      <c r="V1688" s="53"/>
      <c r="W1688" s="53"/>
      <c r="X1688" s="53"/>
      <c r="Y1688" s="27"/>
      <c r="Z1688" s="27"/>
      <c r="AA1688" s="53"/>
      <c r="AB1688" s="53"/>
      <c r="AC1688" s="53"/>
      <c r="AD1688" s="75">
        <v>38</v>
      </c>
      <c r="AE1688" s="79">
        <v>38</v>
      </c>
      <c r="AF1688" s="79">
        <v>0</v>
      </c>
      <c r="AG1688" s="79">
        <f t="shared" si="135"/>
        <v>38</v>
      </c>
      <c r="AH1688" s="46">
        <f t="shared" si="137"/>
        <v>9690</v>
      </c>
      <c r="AI1688" s="29">
        <f t="shared" si="138"/>
        <v>0</v>
      </c>
      <c r="AJ1688" s="30">
        <f t="shared" si="139"/>
        <v>0</v>
      </c>
      <c r="AK1688" s="52">
        <f t="shared" si="136"/>
      </c>
    </row>
    <row r="1689" spans="1:37" ht="12.75">
      <c r="A1689" s="66" t="s">
        <v>369</v>
      </c>
      <c r="B1689" s="60"/>
      <c r="C1689" s="60"/>
      <c r="D1689" s="48"/>
      <c r="E1689" s="50" t="s">
        <v>414</v>
      </c>
      <c r="F1689" s="53"/>
      <c r="G1689" s="106" t="s">
        <v>31</v>
      </c>
      <c r="H1689" s="106" t="s">
        <v>19</v>
      </c>
      <c r="I1689" s="106" t="s">
        <v>20</v>
      </c>
      <c r="J1689" s="106" t="s">
        <v>21</v>
      </c>
      <c r="K1689" s="106" t="s">
        <v>22</v>
      </c>
      <c r="L1689" s="106" t="s">
        <v>23</v>
      </c>
      <c r="M1689" s="106" t="s">
        <v>24</v>
      </c>
      <c r="N1689" s="106" t="s">
        <v>25</v>
      </c>
      <c r="O1689" s="106" t="s">
        <v>26</v>
      </c>
      <c r="P1689" s="106" t="s">
        <v>27</v>
      </c>
      <c r="Q1689" s="106" t="s">
        <v>28</v>
      </c>
      <c r="R1689" s="106" t="s">
        <v>29</v>
      </c>
      <c r="S1689" s="106" t="s">
        <v>76</v>
      </c>
      <c r="T1689" s="106" t="s">
        <v>184</v>
      </c>
      <c r="U1689" s="106" t="s">
        <v>301</v>
      </c>
      <c r="V1689" s="106" t="s">
        <v>302</v>
      </c>
      <c r="W1689" s="106" t="s">
        <v>576</v>
      </c>
      <c r="X1689" s="106" t="s">
        <v>303</v>
      </c>
      <c r="Y1689" s="106" t="s">
        <v>577</v>
      </c>
      <c r="Z1689" s="106" t="s">
        <v>304</v>
      </c>
      <c r="AA1689" s="106" t="s">
        <v>305</v>
      </c>
      <c r="AB1689" s="106" t="s">
        <v>306</v>
      </c>
      <c r="AC1689" s="106" t="s">
        <v>645</v>
      </c>
      <c r="AD1689" s="78"/>
      <c r="AE1689" s="79"/>
      <c r="AF1689" s="79"/>
      <c r="AG1689" s="79"/>
      <c r="AH1689" s="46">
        <f t="shared" si="137"/>
      </c>
      <c r="AI1689" s="29">
        <f t="shared" si="138"/>
      </c>
      <c r="AJ1689" s="30">
        <f t="shared" si="139"/>
      </c>
      <c r="AK1689" s="52"/>
    </row>
    <row r="1690" spans="1:37" ht="12.75">
      <c r="A1690" s="97">
        <v>10007399</v>
      </c>
      <c r="B1690" s="60" t="s">
        <v>369</v>
      </c>
      <c r="C1690" s="60" t="s">
        <v>370</v>
      </c>
      <c r="D1690" s="86"/>
      <c r="E1690" s="50" t="s">
        <v>414</v>
      </c>
      <c r="F1690" s="73">
        <v>126</v>
      </c>
      <c r="G1690" s="53"/>
      <c r="H1690" s="53"/>
      <c r="I1690" s="53"/>
      <c r="J1690" s="53"/>
      <c r="K1690" s="53"/>
      <c r="L1690" s="27"/>
      <c r="M1690" s="27"/>
      <c r="N1690" s="27"/>
      <c r="O1690" s="27"/>
      <c r="P1690" s="27"/>
      <c r="Q1690" s="27"/>
      <c r="R1690" s="27"/>
      <c r="S1690" s="27"/>
      <c r="T1690" s="53"/>
      <c r="U1690" s="53"/>
      <c r="V1690" s="53"/>
      <c r="W1690" s="53"/>
      <c r="X1690" s="53"/>
      <c r="Y1690" s="53"/>
      <c r="Z1690" s="53"/>
      <c r="AA1690" s="53"/>
      <c r="AB1690" s="53"/>
      <c r="AC1690" s="53"/>
      <c r="AD1690" s="75">
        <v>135</v>
      </c>
      <c r="AE1690" s="79">
        <v>135</v>
      </c>
      <c r="AF1690" s="79">
        <v>0</v>
      </c>
      <c r="AG1690" s="79">
        <f t="shared" si="135"/>
        <v>135</v>
      </c>
      <c r="AH1690" s="46">
        <f t="shared" si="137"/>
        <v>17010</v>
      </c>
      <c r="AI1690" s="29">
        <f t="shared" si="138"/>
        <v>0</v>
      </c>
      <c r="AJ1690" s="30">
        <f t="shared" si="139"/>
        <v>0</v>
      </c>
      <c r="AK1690" s="52">
        <f t="shared" si="136"/>
      </c>
    </row>
    <row r="1691" spans="1:37" ht="12.75">
      <c r="A1691" s="66" t="s">
        <v>327</v>
      </c>
      <c r="B1691" s="60"/>
      <c r="C1691" s="60"/>
      <c r="D1691" s="48"/>
      <c r="E1691" s="57" t="s">
        <v>413</v>
      </c>
      <c r="F1691" s="53"/>
      <c r="G1691" s="106" t="s">
        <v>31</v>
      </c>
      <c r="H1691" s="106" t="s">
        <v>19</v>
      </c>
      <c r="I1691" s="106" t="s">
        <v>20</v>
      </c>
      <c r="J1691" s="106" t="s">
        <v>21</v>
      </c>
      <c r="K1691" s="106" t="s">
        <v>22</v>
      </c>
      <c r="L1691" s="106" t="s">
        <v>23</v>
      </c>
      <c r="M1691" s="106" t="s">
        <v>24</v>
      </c>
      <c r="N1691" s="106" t="s">
        <v>25</v>
      </c>
      <c r="O1691" s="106" t="s">
        <v>26</v>
      </c>
      <c r="P1691" s="106" t="s">
        <v>27</v>
      </c>
      <c r="Q1691" s="106" t="s">
        <v>28</v>
      </c>
      <c r="R1691" s="106" t="s">
        <v>29</v>
      </c>
      <c r="S1691" s="106" t="s">
        <v>76</v>
      </c>
      <c r="T1691" s="106" t="s">
        <v>184</v>
      </c>
      <c r="U1691" s="106" t="s">
        <v>301</v>
      </c>
      <c r="V1691" s="106" t="s">
        <v>302</v>
      </c>
      <c r="W1691" s="106" t="s">
        <v>576</v>
      </c>
      <c r="X1691" s="106" t="s">
        <v>303</v>
      </c>
      <c r="Y1691" s="106" t="s">
        <v>577</v>
      </c>
      <c r="Z1691" s="106" t="s">
        <v>304</v>
      </c>
      <c r="AA1691" s="106" t="s">
        <v>305</v>
      </c>
      <c r="AB1691" s="106" t="s">
        <v>306</v>
      </c>
      <c r="AC1691" s="106" t="s">
        <v>645</v>
      </c>
      <c r="AD1691" s="78"/>
      <c r="AE1691" s="79"/>
      <c r="AF1691" s="79"/>
      <c r="AG1691" s="79"/>
      <c r="AH1691" s="46">
        <f t="shared" si="137"/>
      </c>
      <c r="AI1691" s="29">
        <f t="shared" si="138"/>
      </c>
      <c r="AJ1691" s="30">
        <f t="shared" si="139"/>
      </c>
      <c r="AK1691" s="52"/>
    </row>
    <row r="1692" spans="1:37" ht="12.75">
      <c r="A1692" s="93">
        <v>11142936</v>
      </c>
      <c r="B1692" s="60" t="s">
        <v>1355</v>
      </c>
      <c r="C1692" s="60" t="s">
        <v>1356</v>
      </c>
      <c r="D1692" s="82"/>
      <c r="E1692" s="57" t="s">
        <v>413</v>
      </c>
      <c r="F1692" s="72">
        <v>255</v>
      </c>
      <c r="G1692" s="53"/>
      <c r="H1692" s="53"/>
      <c r="I1692" s="27"/>
      <c r="J1692" s="27"/>
      <c r="K1692" s="27"/>
      <c r="L1692" s="27"/>
      <c r="M1692" s="27"/>
      <c r="N1692" s="27"/>
      <c r="O1692" s="27"/>
      <c r="P1692" s="27"/>
      <c r="Q1692" s="27"/>
      <c r="R1692" s="27"/>
      <c r="S1692" s="27"/>
      <c r="T1692" s="27"/>
      <c r="U1692" s="27"/>
      <c r="V1692" s="53"/>
      <c r="W1692" s="53"/>
      <c r="X1692" s="53"/>
      <c r="Y1692" s="27"/>
      <c r="Z1692" s="53"/>
      <c r="AA1692" s="53"/>
      <c r="AB1692" s="27"/>
      <c r="AC1692" s="53"/>
      <c r="AD1692" s="75">
        <v>70</v>
      </c>
      <c r="AE1692" s="79">
        <v>70</v>
      </c>
      <c r="AF1692" s="79">
        <v>0</v>
      </c>
      <c r="AG1692" s="79">
        <f t="shared" si="135"/>
        <v>70</v>
      </c>
      <c r="AH1692" s="46">
        <f t="shared" si="137"/>
        <v>17850</v>
      </c>
      <c r="AI1692" s="29">
        <f t="shared" si="138"/>
        <v>0</v>
      </c>
      <c r="AJ1692" s="30">
        <f t="shared" si="139"/>
        <v>0</v>
      </c>
      <c r="AK1692" s="52">
        <f t="shared" si="136"/>
      </c>
    </row>
    <row r="1693" spans="1:37" ht="12.75">
      <c r="A1693" s="96">
        <v>10950262</v>
      </c>
      <c r="B1693" s="60" t="s">
        <v>1355</v>
      </c>
      <c r="C1693" s="60" t="s">
        <v>1359</v>
      </c>
      <c r="D1693" s="82"/>
      <c r="E1693" s="50" t="s">
        <v>414</v>
      </c>
      <c r="F1693" s="73">
        <v>126</v>
      </c>
      <c r="G1693" s="27"/>
      <c r="H1693" s="27"/>
      <c r="I1693" s="27"/>
      <c r="J1693" s="27"/>
      <c r="K1693" s="27"/>
      <c r="L1693" s="27"/>
      <c r="M1693" s="27"/>
      <c r="N1693" s="27"/>
      <c r="O1693" s="27"/>
      <c r="P1693" s="27"/>
      <c r="Q1693" s="27"/>
      <c r="R1693" s="27"/>
      <c r="S1693" s="53"/>
      <c r="T1693" s="53"/>
      <c r="U1693" s="53"/>
      <c r="V1693" s="53"/>
      <c r="W1693" s="53"/>
      <c r="X1693" s="53"/>
      <c r="Y1693" s="53"/>
      <c r="Z1693" s="53"/>
      <c r="AA1693" s="53"/>
      <c r="AB1693" s="53"/>
      <c r="AC1693" s="53"/>
      <c r="AD1693" s="75">
        <v>172</v>
      </c>
      <c r="AE1693" s="79">
        <v>157.3</v>
      </c>
      <c r="AF1693" s="79">
        <v>14.7</v>
      </c>
      <c r="AG1693" s="79">
        <f t="shared" si="135"/>
        <v>172</v>
      </c>
      <c r="AH1693" s="46">
        <f t="shared" si="137"/>
        <v>21672</v>
      </c>
      <c r="AI1693" s="29">
        <f t="shared" si="138"/>
        <v>0</v>
      </c>
      <c r="AJ1693" s="30">
        <f t="shared" si="139"/>
        <v>0</v>
      </c>
      <c r="AK1693" s="52">
        <f t="shared" si="136"/>
      </c>
    </row>
    <row r="1694" spans="1:37" ht="12.75">
      <c r="A1694" s="96">
        <v>10783013</v>
      </c>
      <c r="B1694" s="60" t="s">
        <v>1355</v>
      </c>
      <c r="C1694" s="60" t="s">
        <v>1360</v>
      </c>
      <c r="D1694" s="62"/>
      <c r="E1694" s="50" t="s">
        <v>414</v>
      </c>
      <c r="F1694" s="73">
        <v>126</v>
      </c>
      <c r="G1694" s="27"/>
      <c r="H1694" s="27"/>
      <c r="I1694" s="27"/>
      <c r="J1694" s="27"/>
      <c r="K1694" s="27"/>
      <c r="L1694" s="27"/>
      <c r="M1694" s="27"/>
      <c r="N1694" s="27"/>
      <c r="O1694" s="27"/>
      <c r="P1694" s="27"/>
      <c r="Q1694" s="27"/>
      <c r="R1694" s="27"/>
      <c r="S1694" s="53"/>
      <c r="T1694" s="53"/>
      <c r="U1694" s="53"/>
      <c r="V1694" s="53"/>
      <c r="W1694" s="53"/>
      <c r="X1694" s="53"/>
      <c r="Y1694" s="53"/>
      <c r="Z1694" s="53"/>
      <c r="AA1694" s="53"/>
      <c r="AB1694" s="53"/>
      <c r="AC1694" s="53"/>
      <c r="AD1694" s="75">
        <v>172</v>
      </c>
      <c r="AE1694" s="79">
        <v>157.3</v>
      </c>
      <c r="AF1694" s="79">
        <v>14.7</v>
      </c>
      <c r="AG1694" s="79">
        <f t="shared" si="135"/>
        <v>172</v>
      </c>
      <c r="AH1694" s="46">
        <f t="shared" si="137"/>
        <v>21672</v>
      </c>
      <c r="AI1694" s="29">
        <f t="shared" si="138"/>
        <v>0</v>
      </c>
      <c r="AJ1694" s="30">
        <f t="shared" si="139"/>
        <v>0</v>
      </c>
      <c r="AK1694" s="52">
        <f t="shared" si="136"/>
      </c>
    </row>
    <row r="1695" spans="1:37" ht="12.75">
      <c r="A1695" s="97">
        <v>10359122</v>
      </c>
      <c r="B1695" s="60" t="s">
        <v>1355</v>
      </c>
      <c r="C1695" s="60" t="s">
        <v>1361</v>
      </c>
      <c r="D1695" s="86"/>
      <c r="E1695" s="50" t="s">
        <v>414</v>
      </c>
      <c r="F1695" s="73">
        <v>126</v>
      </c>
      <c r="G1695" s="27"/>
      <c r="H1695" s="27"/>
      <c r="I1695" s="27"/>
      <c r="J1695" s="27"/>
      <c r="K1695" s="27"/>
      <c r="L1695" s="27"/>
      <c r="M1695" s="27"/>
      <c r="N1695" s="27"/>
      <c r="O1695" s="27"/>
      <c r="P1695" s="27"/>
      <c r="Q1695" s="27"/>
      <c r="R1695" s="27"/>
      <c r="S1695" s="53"/>
      <c r="T1695" s="53"/>
      <c r="U1695" s="53"/>
      <c r="V1695" s="53"/>
      <c r="W1695" s="53"/>
      <c r="X1695" s="53"/>
      <c r="Y1695" s="53"/>
      <c r="Z1695" s="53"/>
      <c r="AA1695" s="53"/>
      <c r="AB1695" s="53"/>
      <c r="AC1695" s="53"/>
      <c r="AD1695" s="75">
        <v>172</v>
      </c>
      <c r="AE1695" s="79">
        <v>157.3</v>
      </c>
      <c r="AF1695" s="79">
        <v>14.7</v>
      </c>
      <c r="AG1695" s="79">
        <f t="shared" si="135"/>
        <v>172</v>
      </c>
      <c r="AH1695" s="46">
        <f t="shared" si="137"/>
        <v>21672</v>
      </c>
      <c r="AI1695" s="29">
        <f t="shared" si="138"/>
        <v>0</v>
      </c>
      <c r="AJ1695" s="30">
        <f t="shared" si="139"/>
        <v>0</v>
      </c>
      <c r="AK1695" s="52">
        <f t="shared" si="136"/>
      </c>
    </row>
    <row r="1696" spans="1:37" ht="12.75">
      <c r="A1696" s="96">
        <v>10732600</v>
      </c>
      <c r="B1696" s="60" t="s">
        <v>1355</v>
      </c>
      <c r="C1696" s="60" t="s">
        <v>1362</v>
      </c>
      <c r="D1696" s="86"/>
      <c r="E1696" s="50" t="s">
        <v>414</v>
      </c>
      <c r="F1696" s="73">
        <v>126</v>
      </c>
      <c r="G1696" s="27"/>
      <c r="H1696" s="27"/>
      <c r="I1696" s="27"/>
      <c r="J1696" s="27"/>
      <c r="K1696" s="27"/>
      <c r="L1696" s="27"/>
      <c r="M1696" s="27"/>
      <c r="N1696" s="53"/>
      <c r="O1696" s="53"/>
      <c r="P1696" s="53"/>
      <c r="Q1696" s="53"/>
      <c r="R1696" s="53"/>
      <c r="S1696" s="53"/>
      <c r="T1696" s="53"/>
      <c r="U1696" s="53"/>
      <c r="V1696" s="53"/>
      <c r="W1696" s="53"/>
      <c r="X1696" s="53"/>
      <c r="Y1696" s="53"/>
      <c r="Z1696" s="53"/>
      <c r="AA1696" s="53"/>
      <c r="AB1696" s="53"/>
      <c r="AC1696" s="53"/>
      <c r="AD1696" s="75">
        <v>172</v>
      </c>
      <c r="AE1696" s="79">
        <v>157.3</v>
      </c>
      <c r="AF1696" s="79">
        <v>14.7</v>
      </c>
      <c r="AG1696" s="79">
        <f t="shared" si="135"/>
        <v>172</v>
      </c>
      <c r="AH1696" s="46">
        <f t="shared" si="137"/>
        <v>21672</v>
      </c>
      <c r="AI1696" s="29">
        <f t="shared" si="138"/>
        <v>0</v>
      </c>
      <c r="AJ1696" s="30">
        <f t="shared" si="139"/>
        <v>0</v>
      </c>
      <c r="AK1696" s="52">
        <f t="shared" si="136"/>
      </c>
    </row>
    <row r="1697" spans="1:37" ht="12.75">
      <c r="A1697" s="97">
        <v>10008482</v>
      </c>
      <c r="B1697" s="60" t="s">
        <v>1355</v>
      </c>
      <c r="C1697" s="60" t="s">
        <v>1357</v>
      </c>
      <c r="D1697" s="86"/>
      <c r="E1697" s="57" t="s">
        <v>413</v>
      </c>
      <c r="F1697" s="72">
        <v>255</v>
      </c>
      <c r="G1697" s="53"/>
      <c r="H1697" s="53"/>
      <c r="I1697" s="27"/>
      <c r="J1697" s="27"/>
      <c r="K1697" s="27"/>
      <c r="L1697" s="27"/>
      <c r="M1697" s="27"/>
      <c r="N1697" s="27"/>
      <c r="O1697" s="27"/>
      <c r="P1697" s="27"/>
      <c r="Q1697" s="27"/>
      <c r="R1697" s="27"/>
      <c r="S1697" s="27"/>
      <c r="T1697" s="53"/>
      <c r="U1697" s="27"/>
      <c r="V1697" s="53"/>
      <c r="W1697" s="53"/>
      <c r="X1697" s="53"/>
      <c r="Y1697" s="27"/>
      <c r="Z1697" s="53"/>
      <c r="AA1697" s="53"/>
      <c r="AB1697" s="27"/>
      <c r="AC1697" s="53"/>
      <c r="AD1697" s="75">
        <v>51</v>
      </c>
      <c r="AE1697" s="79">
        <v>51</v>
      </c>
      <c r="AF1697" s="79">
        <v>0</v>
      </c>
      <c r="AG1697" s="79">
        <f t="shared" si="135"/>
        <v>51</v>
      </c>
      <c r="AH1697" s="46">
        <f t="shared" si="137"/>
        <v>13005</v>
      </c>
      <c r="AI1697" s="29">
        <f t="shared" si="138"/>
        <v>0</v>
      </c>
      <c r="AJ1697" s="30">
        <f t="shared" si="139"/>
        <v>0</v>
      </c>
      <c r="AK1697" s="52">
        <f t="shared" si="136"/>
      </c>
    </row>
    <row r="1698" spans="1:37" ht="12.75">
      <c r="A1698" s="97">
        <v>10008483</v>
      </c>
      <c r="B1698" s="60" t="s">
        <v>1355</v>
      </c>
      <c r="C1698" s="60" t="s">
        <v>1358</v>
      </c>
      <c r="D1698" s="86"/>
      <c r="E1698" s="57" t="s">
        <v>413</v>
      </c>
      <c r="F1698" s="72">
        <v>255</v>
      </c>
      <c r="G1698" s="53"/>
      <c r="H1698" s="53"/>
      <c r="I1698" s="53"/>
      <c r="J1698" s="27"/>
      <c r="K1698" s="27"/>
      <c r="L1698" s="27"/>
      <c r="M1698" s="27"/>
      <c r="N1698" s="27"/>
      <c r="O1698" s="27"/>
      <c r="P1698" s="27"/>
      <c r="Q1698" s="27"/>
      <c r="R1698" s="27"/>
      <c r="S1698" s="27"/>
      <c r="T1698" s="53"/>
      <c r="U1698" s="53"/>
      <c r="V1698" s="53"/>
      <c r="W1698" s="53"/>
      <c r="X1698" s="53"/>
      <c r="Y1698" s="53"/>
      <c r="Z1698" s="53"/>
      <c r="AA1698" s="53"/>
      <c r="AB1698" s="27"/>
      <c r="AC1698" s="53"/>
      <c r="AD1698" s="75">
        <v>80</v>
      </c>
      <c r="AE1698" s="79">
        <v>80</v>
      </c>
      <c r="AF1698" s="79">
        <v>0</v>
      </c>
      <c r="AG1698" s="79">
        <f t="shared" si="135"/>
        <v>80</v>
      </c>
      <c r="AH1698" s="46">
        <f t="shared" si="137"/>
        <v>20400</v>
      </c>
      <c r="AI1698" s="29">
        <f t="shared" si="138"/>
        <v>0</v>
      </c>
      <c r="AJ1698" s="30">
        <f t="shared" si="139"/>
        <v>0</v>
      </c>
      <c r="AK1698" s="52">
        <f t="shared" si="136"/>
      </c>
    </row>
    <row r="1699" spans="1:37" ht="12.75">
      <c r="A1699" s="66" t="s">
        <v>1146</v>
      </c>
      <c r="B1699" s="60"/>
      <c r="C1699" s="60"/>
      <c r="D1699" s="48"/>
      <c r="E1699" s="57" t="s">
        <v>413</v>
      </c>
      <c r="F1699" s="53"/>
      <c r="G1699" s="106" t="s">
        <v>31</v>
      </c>
      <c r="H1699" s="106" t="s">
        <v>19</v>
      </c>
      <c r="I1699" s="106" t="s">
        <v>20</v>
      </c>
      <c r="J1699" s="106" t="s">
        <v>21</v>
      </c>
      <c r="K1699" s="106" t="s">
        <v>22</v>
      </c>
      <c r="L1699" s="106" t="s">
        <v>23</v>
      </c>
      <c r="M1699" s="106" t="s">
        <v>24</v>
      </c>
      <c r="N1699" s="106" t="s">
        <v>25</v>
      </c>
      <c r="O1699" s="106" t="s">
        <v>26</v>
      </c>
      <c r="P1699" s="106" t="s">
        <v>27</v>
      </c>
      <c r="Q1699" s="106" t="s">
        <v>28</v>
      </c>
      <c r="R1699" s="106" t="s">
        <v>29</v>
      </c>
      <c r="S1699" s="106" t="s">
        <v>76</v>
      </c>
      <c r="T1699" s="106" t="s">
        <v>184</v>
      </c>
      <c r="U1699" s="106" t="s">
        <v>301</v>
      </c>
      <c r="V1699" s="106" t="s">
        <v>302</v>
      </c>
      <c r="W1699" s="106" t="s">
        <v>576</v>
      </c>
      <c r="X1699" s="106" t="s">
        <v>303</v>
      </c>
      <c r="Y1699" s="106" t="s">
        <v>577</v>
      </c>
      <c r="Z1699" s="106" t="s">
        <v>304</v>
      </c>
      <c r="AA1699" s="106" t="s">
        <v>305</v>
      </c>
      <c r="AB1699" s="106" t="s">
        <v>306</v>
      </c>
      <c r="AC1699" s="106" t="s">
        <v>645</v>
      </c>
      <c r="AD1699" s="75"/>
      <c r="AE1699" s="79"/>
      <c r="AF1699" s="79"/>
      <c r="AG1699" s="79"/>
      <c r="AH1699" s="46">
        <f t="shared" si="137"/>
      </c>
      <c r="AI1699" s="29">
        <f t="shared" si="138"/>
      </c>
      <c r="AJ1699" s="30">
        <f t="shared" si="139"/>
      </c>
      <c r="AK1699" s="52"/>
    </row>
    <row r="1700" spans="1:37" ht="12.75">
      <c r="A1700" s="93">
        <v>11102835</v>
      </c>
      <c r="B1700" s="60" t="s">
        <v>1146</v>
      </c>
      <c r="C1700" s="60" t="s">
        <v>1864</v>
      </c>
      <c r="D1700" s="82" t="s">
        <v>1314</v>
      </c>
      <c r="E1700" s="57" t="s">
        <v>413</v>
      </c>
      <c r="F1700" s="72">
        <v>220</v>
      </c>
      <c r="G1700" s="53"/>
      <c r="H1700" s="53"/>
      <c r="I1700" s="53"/>
      <c r="J1700" s="53"/>
      <c r="K1700" s="53"/>
      <c r="L1700" s="53"/>
      <c r="M1700" s="53"/>
      <c r="N1700" s="53"/>
      <c r="O1700" s="27"/>
      <c r="P1700" s="27"/>
      <c r="Q1700" s="27"/>
      <c r="R1700" s="27"/>
      <c r="S1700" s="27"/>
      <c r="T1700" s="27"/>
      <c r="U1700" s="53"/>
      <c r="V1700" s="53"/>
      <c r="W1700" s="53"/>
      <c r="X1700" s="53"/>
      <c r="Y1700" s="53"/>
      <c r="Z1700" s="53"/>
      <c r="AA1700" s="53"/>
      <c r="AB1700" s="53"/>
      <c r="AC1700" s="53"/>
      <c r="AD1700" s="75">
        <v>125</v>
      </c>
      <c r="AE1700" s="79">
        <v>125</v>
      </c>
      <c r="AF1700" s="79">
        <v>0</v>
      </c>
      <c r="AG1700" s="79">
        <f t="shared" si="135"/>
        <v>125</v>
      </c>
      <c r="AH1700" s="46">
        <f t="shared" si="137"/>
        <v>27500</v>
      </c>
      <c r="AI1700" s="29">
        <f t="shared" si="138"/>
        <v>0</v>
      </c>
      <c r="AJ1700" s="30">
        <f t="shared" si="139"/>
        <v>0</v>
      </c>
      <c r="AK1700" s="52">
        <f t="shared" si="136"/>
      </c>
    </row>
    <row r="1701" spans="1:37" ht="12.75">
      <c r="A1701" s="93">
        <v>11102836</v>
      </c>
      <c r="B1701" s="60" t="s">
        <v>1146</v>
      </c>
      <c r="C1701" s="60" t="s">
        <v>1865</v>
      </c>
      <c r="D1701" s="82" t="s">
        <v>1314</v>
      </c>
      <c r="E1701" s="57" t="s">
        <v>413</v>
      </c>
      <c r="F1701" s="72">
        <v>220</v>
      </c>
      <c r="G1701" s="53"/>
      <c r="H1701" s="53"/>
      <c r="I1701" s="53"/>
      <c r="J1701" s="53"/>
      <c r="K1701" s="53"/>
      <c r="L1701" s="53"/>
      <c r="M1701" s="53"/>
      <c r="N1701" s="53"/>
      <c r="O1701" s="27"/>
      <c r="P1701" s="27"/>
      <c r="Q1701" s="27"/>
      <c r="R1701" s="27"/>
      <c r="S1701" s="27"/>
      <c r="T1701" s="27"/>
      <c r="U1701" s="53"/>
      <c r="V1701" s="53"/>
      <c r="W1701" s="53"/>
      <c r="X1701" s="53"/>
      <c r="Y1701" s="53"/>
      <c r="Z1701" s="53"/>
      <c r="AA1701" s="53"/>
      <c r="AB1701" s="53"/>
      <c r="AC1701" s="53"/>
      <c r="AD1701" s="75">
        <v>125</v>
      </c>
      <c r="AE1701" s="79">
        <v>125</v>
      </c>
      <c r="AF1701" s="79">
        <v>0</v>
      </c>
      <c r="AG1701" s="79">
        <f t="shared" si="135"/>
        <v>125</v>
      </c>
      <c r="AH1701" s="46">
        <f t="shared" si="137"/>
        <v>27500</v>
      </c>
      <c r="AI1701" s="29">
        <f t="shared" si="138"/>
        <v>0</v>
      </c>
      <c r="AJ1701" s="30">
        <f t="shared" si="139"/>
        <v>0</v>
      </c>
      <c r="AK1701" s="52">
        <f t="shared" si="136"/>
      </c>
    </row>
    <row r="1702" spans="1:37" ht="25.5">
      <c r="A1702" s="93">
        <v>11102837</v>
      </c>
      <c r="B1702" s="60" t="s">
        <v>1146</v>
      </c>
      <c r="C1702" s="60" t="s">
        <v>1866</v>
      </c>
      <c r="D1702" s="82" t="s">
        <v>1314</v>
      </c>
      <c r="E1702" s="57" t="s">
        <v>413</v>
      </c>
      <c r="F1702" s="72">
        <v>220</v>
      </c>
      <c r="G1702" s="53"/>
      <c r="H1702" s="53"/>
      <c r="I1702" s="53"/>
      <c r="J1702" s="53"/>
      <c r="K1702" s="53"/>
      <c r="L1702" s="53"/>
      <c r="M1702" s="53"/>
      <c r="N1702" s="53"/>
      <c r="O1702" s="27"/>
      <c r="P1702" s="27"/>
      <c r="Q1702" s="27"/>
      <c r="R1702" s="27"/>
      <c r="S1702" s="27"/>
      <c r="T1702" s="27"/>
      <c r="U1702" s="53"/>
      <c r="V1702" s="53"/>
      <c r="W1702" s="53"/>
      <c r="X1702" s="53"/>
      <c r="Y1702" s="53"/>
      <c r="Z1702" s="53"/>
      <c r="AA1702" s="53"/>
      <c r="AB1702" s="53"/>
      <c r="AC1702" s="53"/>
      <c r="AD1702" s="75">
        <v>125</v>
      </c>
      <c r="AE1702" s="79">
        <v>125</v>
      </c>
      <c r="AF1702" s="79">
        <v>0</v>
      </c>
      <c r="AG1702" s="79">
        <f t="shared" si="135"/>
        <v>125</v>
      </c>
      <c r="AH1702" s="46">
        <f t="shared" si="137"/>
        <v>27500</v>
      </c>
      <c r="AI1702" s="29">
        <f t="shared" si="138"/>
        <v>0</v>
      </c>
      <c r="AJ1702" s="30">
        <f t="shared" si="139"/>
        <v>0</v>
      </c>
      <c r="AK1702" s="52">
        <f t="shared" si="136"/>
      </c>
    </row>
    <row r="1703" spans="1:37" ht="12.75">
      <c r="A1703" s="93">
        <v>11102838</v>
      </c>
      <c r="B1703" s="60" t="s">
        <v>1146</v>
      </c>
      <c r="C1703" s="60" t="s">
        <v>1867</v>
      </c>
      <c r="D1703" s="82" t="s">
        <v>1314</v>
      </c>
      <c r="E1703" s="57" t="s">
        <v>413</v>
      </c>
      <c r="F1703" s="72">
        <v>220</v>
      </c>
      <c r="G1703" s="53"/>
      <c r="H1703" s="53"/>
      <c r="I1703" s="53"/>
      <c r="J1703" s="53"/>
      <c r="K1703" s="53"/>
      <c r="L1703" s="53"/>
      <c r="M1703" s="53"/>
      <c r="N1703" s="53"/>
      <c r="O1703" s="27"/>
      <c r="P1703" s="27"/>
      <c r="Q1703" s="27"/>
      <c r="R1703" s="27"/>
      <c r="S1703" s="27"/>
      <c r="T1703" s="27"/>
      <c r="U1703" s="53"/>
      <c r="V1703" s="53"/>
      <c r="W1703" s="53"/>
      <c r="X1703" s="53"/>
      <c r="Y1703" s="53"/>
      <c r="Z1703" s="53"/>
      <c r="AA1703" s="53"/>
      <c r="AB1703" s="53"/>
      <c r="AC1703" s="53"/>
      <c r="AD1703" s="75">
        <v>125</v>
      </c>
      <c r="AE1703" s="79">
        <v>125</v>
      </c>
      <c r="AF1703" s="79">
        <v>0</v>
      </c>
      <c r="AG1703" s="79">
        <f t="shared" si="135"/>
        <v>125</v>
      </c>
      <c r="AH1703" s="46">
        <f t="shared" si="137"/>
        <v>27500</v>
      </c>
      <c r="AI1703" s="29">
        <f t="shared" si="138"/>
        <v>0</v>
      </c>
      <c r="AJ1703" s="30">
        <f t="shared" si="139"/>
        <v>0</v>
      </c>
      <c r="AK1703" s="52">
        <f t="shared" si="136"/>
      </c>
    </row>
    <row r="1704" spans="1:37" ht="12.75">
      <c r="A1704" s="93">
        <v>10403901</v>
      </c>
      <c r="B1704" s="60" t="s">
        <v>1146</v>
      </c>
      <c r="C1704" s="60" t="s">
        <v>1428</v>
      </c>
      <c r="D1704" s="82"/>
      <c r="E1704" s="57" t="s">
        <v>413</v>
      </c>
      <c r="F1704" s="72">
        <v>170</v>
      </c>
      <c r="G1704" s="53"/>
      <c r="H1704" s="53"/>
      <c r="I1704" s="53"/>
      <c r="J1704" s="53"/>
      <c r="K1704" s="53"/>
      <c r="L1704" s="53"/>
      <c r="M1704" s="53"/>
      <c r="N1704" s="53"/>
      <c r="O1704" s="53"/>
      <c r="P1704" s="53"/>
      <c r="Q1704" s="27"/>
      <c r="R1704" s="27"/>
      <c r="S1704" s="27"/>
      <c r="T1704" s="27"/>
      <c r="U1704" s="53"/>
      <c r="V1704" s="53"/>
      <c r="W1704" s="53"/>
      <c r="X1704" s="53"/>
      <c r="Y1704" s="53"/>
      <c r="Z1704" s="53"/>
      <c r="AA1704" s="53"/>
      <c r="AB1704" s="53"/>
      <c r="AC1704" s="53"/>
      <c r="AD1704" s="75">
        <v>135</v>
      </c>
      <c r="AE1704" s="79">
        <v>135</v>
      </c>
      <c r="AF1704" s="79">
        <v>0</v>
      </c>
      <c r="AG1704" s="79">
        <f t="shared" si="135"/>
        <v>135</v>
      </c>
      <c r="AH1704" s="46">
        <f t="shared" si="137"/>
        <v>22950</v>
      </c>
      <c r="AI1704" s="29">
        <f t="shared" si="138"/>
        <v>0</v>
      </c>
      <c r="AJ1704" s="30">
        <f t="shared" si="139"/>
        <v>0</v>
      </c>
      <c r="AK1704" s="52">
        <f t="shared" si="136"/>
      </c>
    </row>
    <row r="1705" spans="1:37" ht="12.75">
      <c r="A1705" s="66" t="s">
        <v>1145</v>
      </c>
      <c r="B1705" s="60"/>
      <c r="C1705" s="60"/>
      <c r="D1705" s="125"/>
      <c r="E1705" s="57" t="s">
        <v>413</v>
      </c>
      <c r="F1705" s="53"/>
      <c r="G1705" s="106" t="s">
        <v>31</v>
      </c>
      <c r="H1705" s="106" t="s">
        <v>19</v>
      </c>
      <c r="I1705" s="106" t="s">
        <v>20</v>
      </c>
      <c r="J1705" s="106" t="s">
        <v>21</v>
      </c>
      <c r="K1705" s="106" t="s">
        <v>22</v>
      </c>
      <c r="L1705" s="106" t="s">
        <v>23</v>
      </c>
      <c r="M1705" s="106" t="s">
        <v>24</v>
      </c>
      <c r="N1705" s="106" t="s">
        <v>25</v>
      </c>
      <c r="O1705" s="106" t="s">
        <v>26</v>
      </c>
      <c r="P1705" s="106" t="s">
        <v>27</v>
      </c>
      <c r="Q1705" s="106" t="s">
        <v>28</v>
      </c>
      <c r="R1705" s="106" t="s">
        <v>29</v>
      </c>
      <c r="S1705" s="106" t="s">
        <v>76</v>
      </c>
      <c r="T1705" s="106" t="s">
        <v>184</v>
      </c>
      <c r="U1705" s="106" t="s">
        <v>301</v>
      </c>
      <c r="V1705" s="106" t="s">
        <v>302</v>
      </c>
      <c r="W1705" s="106" t="s">
        <v>576</v>
      </c>
      <c r="X1705" s="106" t="s">
        <v>303</v>
      </c>
      <c r="Y1705" s="106" t="s">
        <v>577</v>
      </c>
      <c r="Z1705" s="106" t="s">
        <v>304</v>
      </c>
      <c r="AA1705" s="106" t="s">
        <v>305</v>
      </c>
      <c r="AB1705" s="106" t="s">
        <v>306</v>
      </c>
      <c r="AC1705" s="106" t="s">
        <v>645</v>
      </c>
      <c r="AD1705" s="75"/>
      <c r="AE1705" s="79"/>
      <c r="AF1705" s="79"/>
      <c r="AG1705" s="79"/>
      <c r="AH1705" s="46">
        <f t="shared" si="137"/>
      </c>
      <c r="AI1705" s="29">
        <f t="shared" si="138"/>
      </c>
      <c r="AJ1705" s="30">
        <f t="shared" si="139"/>
      </c>
      <c r="AK1705" s="52"/>
    </row>
    <row r="1706" spans="1:37" ht="12.75">
      <c r="A1706" s="93">
        <v>10541348</v>
      </c>
      <c r="B1706" s="60" t="s">
        <v>1145</v>
      </c>
      <c r="C1706" s="60" t="s">
        <v>1426</v>
      </c>
      <c r="D1706" s="82"/>
      <c r="E1706" s="57" t="s">
        <v>413</v>
      </c>
      <c r="F1706" s="72">
        <v>230</v>
      </c>
      <c r="G1706" s="53"/>
      <c r="H1706" s="53"/>
      <c r="I1706" s="53"/>
      <c r="J1706" s="53"/>
      <c r="K1706" s="53"/>
      <c r="L1706" s="53"/>
      <c r="M1706" s="53"/>
      <c r="N1706" s="53"/>
      <c r="O1706" s="27"/>
      <c r="P1706" s="27"/>
      <c r="Q1706" s="27"/>
      <c r="R1706" s="27"/>
      <c r="S1706" s="27"/>
      <c r="T1706" s="53"/>
      <c r="U1706" s="53"/>
      <c r="V1706" s="53"/>
      <c r="W1706" s="53"/>
      <c r="X1706" s="53"/>
      <c r="Y1706" s="53"/>
      <c r="Z1706" s="53"/>
      <c r="AA1706" s="53"/>
      <c r="AB1706" s="53"/>
      <c r="AC1706" s="53"/>
      <c r="AD1706" s="75">
        <v>138</v>
      </c>
      <c r="AE1706" s="79">
        <v>138</v>
      </c>
      <c r="AF1706" s="79">
        <v>0</v>
      </c>
      <c r="AG1706" s="79">
        <f t="shared" si="135"/>
        <v>138</v>
      </c>
      <c r="AH1706" s="46">
        <f t="shared" si="137"/>
        <v>31740</v>
      </c>
      <c r="AI1706" s="29">
        <f t="shared" si="138"/>
        <v>0</v>
      </c>
      <c r="AJ1706" s="30">
        <f t="shared" si="139"/>
        <v>0</v>
      </c>
      <c r="AK1706" s="52">
        <f t="shared" si="136"/>
      </c>
    </row>
    <row r="1707" spans="1:37" ht="12.75">
      <c r="A1707" s="97">
        <v>10008494</v>
      </c>
      <c r="B1707" s="60" t="s">
        <v>1145</v>
      </c>
      <c r="C1707" s="60" t="s">
        <v>1427</v>
      </c>
      <c r="D1707" s="86"/>
      <c r="E1707" s="57" t="s">
        <v>413</v>
      </c>
      <c r="F1707" s="72">
        <v>230</v>
      </c>
      <c r="G1707" s="53"/>
      <c r="H1707" s="53"/>
      <c r="I1707" s="53"/>
      <c r="J1707" s="53"/>
      <c r="K1707" s="53"/>
      <c r="L1707" s="53"/>
      <c r="M1707" s="53"/>
      <c r="N1707" s="53"/>
      <c r="O1707" s="27"/>
      <c r="P1707" s="27"/>
      <c r="Q1707" s="27"/>
      <c r="R1707" s="27"/>
      <c r="S1707" s="27"/>
      <c r="T1707" s="53"/>
      <c r="U1707" s="53"/>
      <c r="V1707" s="53"/>
      <c r="W1707" s="53"/>
      <c r="X1707" s="53"/>
      <c r="Y1707" s="53"/>
      <c r="Z1707" s="53"/>
      <c r="AA1707" s="53"/>
      <c r="AB1707" s="53"/>
      <c r="AC1707" s="53"/>
      <c r="AD1707" s="75">
        <v>138</v>
      </c>
      <c r="AE1707" s="79">
        <v>138</v>
      </c>
      <c r="AF1707" s="79">
        <v>0</v>
      </c>
      <c r="AG1707" s="79">
        <f t="shared" si="135"/>
        <v>138</v>
      </c>
      <c r="AH1707" s="46">
        <f t="shared" si="137"/>
        <v>31740</v>
      </c>
      <c r="AI1707" s="29">
        <f t="shared" si="138"/>
        <v>0</v>
      </c>
      <c r="AJ1707" s="30">
        <f t="shared" si="139"/>
        <v>0</v>
      </c>
      <c r="AK1707" s="52">
        <f t="shared" si="136"/>
      </c>
    </row>
    <row r="1708" spans="1:37" ht="12.75">
      <c r="A1708" s="66" t="s">
        <v>371</v>
      </c>
      <c r="B1708" s="60"/>
      <c r="C1708" s="60"/>
      <c r="D1708" s="48"/>
      <c r="E1708" s="50" t="s">
        <v>414</v>
      </c>
      <c r="F1708" s="53"/>
      <c r="G1708" s="106" t="s">
        <v>31</v>
      </c>
      <c r="H1708" s="106" t="s">
        <v>19</v>
      </c>
      <c r="I1708" s="106" t="s">
        <v>20</v>
      </c>
      <c r="J1708" s="106" t="s">
        <v>21</v>
      </c>
      <c r="K1708" s="106" t="s">
        <v>22</v>
      </c>
      <c r="L1708" s="106" t="s">
        <v>23</v>
      </c>
      <c r="M1708" s="106" t="s">
        <v>24</v>
      </c>
      <c r="N1708" s="106" t="s">
        <v>25</v>
      </c>
      <c r="O1708" s="106" t="s">
        <v>26</v>
      </c>
      <c r="P1708" s="106" t="s">
        <v>27</v>
      </c>
      <c r="Q1708" s="106" t="s">
        <v>28</v>
      </c>
      <c r="R1708" s="106" t="s">
        <v>29</v>
      </c>
      <c r="S1708" s="106" t="s">
        <v>76</v>
      </c>
      <c r="T1708" s="106" t="s">
        <v>184</v>
      </c>
      <c r="U1708" s="106" t="s">
        <v>301</v>
      </c>
      <c r="V1708" s="106" t="s">
        <v>302</v>
      </c>
      <c r="W1708" s="106" t="s">
        <v>576</v>
      </c>
      <c r="X1708" s="106" t="s">
        <v>303</v>
      </c>
      <c r="Y1708" s="106" t="s">
        <v>577</v>
      </c>
      <c r="Z1708" s="106" t="s">
        <v>304</v>
      </c>
      <c r="AA1708" s="106" t="s">
        <v>305</v>
      </c>
      <c r="AB1708" s="106" t="s">
        <v>306</v>
      </c>
      <c r="AC1708" s="106" t="s">
        <v>645</v>
      </c>
      <c r="AD1708" s="78"/>
      <c r="AE1708" s="79"/>
      <c r="AF1708" s="79"/>
      <c r="AG1708" s="79"/>
      <c r="AH1708" s="46">
        <f t="shared" si="137"/>
      </c>
      <c r="AI1708" s="29">
        <f t="shared" si="138"/>
      </c>
      <c r="AJ1708" s="30">
        <f t="shared" si="139"/>
      </c>
      <c r="AK1708" s="52"/>
    </row>
    <row r="1709" spans="1:37" ht="12.75">
      <c r="A1709" s="97">
        <v>10007402</v>
      </c>
      <c r="B1709" s="60" t="s">
        <v>371</v>
      </c>
      <c r="C1709" s="60" t="s">
        <v>372</v>
      </c>
      <c r="D1709" s="86"/>
      <c r="E1709" s="50" t="s">
        <v>414</v>
      </c>
      <c r="F1709" s="73">
        <v>126</v>
      </c>
      <c r="G1709" s="27"/>
      <c r="H1709" s="27"/>
      <c r="I1709" s="27"/>
      <c r="J1709" s="27"/>
      <c r="K1709" s="27"/>
      <c r="L1709" s="27"/>
      <c r="M1709" s="27"/>
      <c r="N1709" s="27"/>
      <c r="O1709" s="27"/>
      <c r="P1709" s="27"/>
      <c r="Q1709" s="27"/>
      <c r="R1709" s="27"/>
      <c r="S1709" s="27"/>
      <c r="T1709" s="27"/>
      <c r="U1709" s="27"/>
      <c r="V1709" s="27"/>
      <c r="W1709" s="53"/>
      <c r="X1709" s="53"/>
      <c r="Y1709" s="53"/>
      <c r="Z1709" s="53"/>
      <c r="AA1709" s="53"/>
      <c r="AB1709" s="53"/>
      <c r="AC1709" s="53"/>
      <c r="AD1709" s="75">
        <v>114</v>
      </c>
      <c r="AE1709" s="79">
        <v>114</v>
      </c>
      <c r="AF1709" s="79">
        <v>0</v>
      </c>
      <c r="AG1709" s="79">
        <f t="shared" si="135"/>
        <v>114</v>
      </c>
      <c r="AH1709" s="46">
        <f t="shared" si="137"/>
        <v>14364</v>
      </c>
      <c r="AI1709" s="29">
        <f t="shared" si="138"/>
        <v>0</v>
      </c>
      <c r="AJ1709" s="30">
        <f t="shared" si="139"/>
        <v>0</v>
      </c>
      <c r="AK1709" s="52">
        <f t="shared" si="136"/>
      </c>
    </row>
    <row r="1710" spans="1:37" ht="12.75">
      <c r="A1710" s="66" t="s">
        <v>328</v>
      </c>
      <c r="B1710" s="60"/>
      <c r="C1710" s="60"/>
      <c r="D1710" s="48"/>
      <c r="E1710" s="57" t="s">
        <v>413</v>
      </c>
      <c r="F1710" s="53"/>
      <c r="G1710" s="106" t="s">
        <v>31</v>
      </c>
      <c r="H1710" s="106" t="s">
        <v>19</v>
      </c>
      <c r="I1710" s="106" t="s">
        <v>20</v>
      </c>
      <c r="J1710" s="106" t="s">
        <v>21</v>
      </c>
      <c r="K1710" s="106" t="s">
        <v>22</v>
      </c>
      <c r="L1710" s="106" t="s">
        <v>23</v>
      </c>
      <c r="M1710" s="106" t="s">
        <v>24</v>
      </c>
      <c r="N1710" s="106" t="s">
        <v>25</v>
      </c>
      <c r="O1710" s="106" t="s">
        <v>26</v>
      </c>
      <c r="P1710" s="106" t="s">
        <v>27</v>
      </c>
      <c r="Q1710" s="106" t="s">
        <v>28</v>
      </c>
      <c r="R1710" s="106" t="s">
        <v>29</v>
      </c>
      <c r="S1710" s="106" t="s">
        <v>76</v>
      </c>
      <c r="T1710" s="106" t="s">
        <v>184</v>
      </c>
      <c r="U1710" s="106" t="s">
        <v>301</v>
      </c>
      <c r="V1710" s="106" t="s">
        <v>302</v>
      </c>
      <c r="W1710" s="106" t="s">
        <v>576</v>
      </c>
      <c r="X1710" s="106" t="s">
        <v>303</v>
      </c>
      <c r="Y1710" s="106" t="s">
        <v>577</v>
      </c>
      <c r="Z1710" s="106" t="s">
        <v>304</v>
      </c>
      <c r="AA1710" s="106" t="s">
        <v>305</v>
      </c>
      <c r="AB1710" s="106" t="s">
        <v>306</v>
      </c>
      <c r="AC1710" s="106" t="s">
        <v>645</v>
      </c>
      <c r="AD1710" s="78"/>
      <c r="AE1710" s="79"/>
      <c r="AF1710" s="79"/>
      <c r="AG1710" s="79"/>
      <c r="AH1710" s="46">
        <f t="shared" si="137"/>
      </c>
      <c r="AI1710" s="29">
        <f t="shared" si="138"/>
      </c>
      <c r="AJ1710" s="30">
        <f t="shared" si="139"/>
      </c>
      <c r="AK1710" s="52"/>
    </row>
    <row r="1711" spans="1:37" ht="12.75">
      <c r="A1711" s="97">
        <v>10008541</v>
      </c>
      <c r="B1711" s="60" t="s">
        <v>1086</v>
      </c>
      <c r="C1711" s="60" t="s">
        <v>1088</v>
      </c>
      <c r="D1711" s="86"/>
      <c r="E1711" s="57" t="s">
        <v>413</v>
      </c>
      <c r="F1711" s="72">
        <v>255</v>
      </c>
      <c r="G1711" s="53"/>
      <c r="H1711" s="53"/>
      <c r="I1711" s="53"/>
      <c r="J1711" s="53"/>
      <c r="K1711" s="27"/>
      <c r="L1711" s="27"/>
      <c r="M1711" s="27"/>
      <c r="N1711" s="27"/>
      <c r="O1711" s="27"/>
      <c r="P1711" s="27"/>
      <c r="Q1711" s="27"/>
      <c r="R1711" s="53"/>
      <c r="S1711" s="53"/>
      <c r="T1711" s="53"/>
      <c r="U1711" s="53"/>
      <c r="V1711" s="53"/>
      <c r="W1711" s="53"/>
      <c r="X1711" s="53"/>
      <c r="Y1711" s="53"/>
      <c r="Z1711" s="27"/>
      <c r="AA1711" s="53"/>
      <c r="AB1711" s="53"/>
      <c r="AC1711" s="53"/>
      <c r="AD1711" s="75">
        <v>52</v>
      </c>
      <c r="AE1711" s="79">
        <v>52</v>
      </c>
      <c r="AF1711" s="79">
        <v>0</v>
      </c>
      <c r="AG1711" s="79">
        <f t="shared" si="135"/>
        <v>52</v>
      </c>
      <c r="AH1711" s="46">
        <f t="shared" si="137"/>
        <v>13260</v>
      </c>
      <c r="AI1711" s="29">
        <f t="shared" si="138"/>
        <v>0</v>
      </c>
      <c r="AJ1711" s="30">
        <f t="shared" si="139"/>
        <v>0</v>
      </c>
      <c r="AK1711" s="52">
        <f t="shared" si="136"/>
      </c>
    </row>
    <row r="1712" spans="1:37" ht="12.75">
      <c r="A1712" s="93">
        <v>10008555</v>
      </c>
      <c r="B1712" s="60" t="s">
        <v>1086</v>
      </c>
      <c r="C1712" s="60" t="s">
        <v>1089</v>
      </c>
      <c r="D1712" s="86"/>
      <c r="E1712" s="57" t="s">
        <v>413</v>
      </c>
      <c r="F1712" s="72">
        <v>255</v>
      </c>
      <c r="G1712" s="53"/>
      <c r="H1712" s="53"/>
      <c r="I1712" s="53"/>
      <c r="J1712" s="53"/>
      <c r="K1712" s="27"/>
      <c r="L1712" s="53"/>
      <c r="M1712" s="53"/>
      <c r="N1712" s="27"/>
      <c r="O1712" s="53"/>
      <c r="P1712" s="27"/>
      <c r="Q1712" s="27"/>
      <c r="R1712" s="53"/>
      <c r="S1712" s="53"/>
      <c r="T1712" s="53"/>
      <c r="U1712" s="53"/>
      <c r="V1712" s="53"/>
      <c r="W1712" s="53"/>
      <c r="X1712" s="53"/>
      <c r="Y1712" s="53"/>
      <c r="Z1712" s="53"/>
      <c r="AA1712" s="53"/>
      <c r="AB1712" s="53"/>
      <c r="AC1712" s="53"/>
      <c r="AD1712" s="75">
        <v>52</v>
      </c>
      <c r="AE1712" s="79">
        <v>52</v>
      </c>
      <c r="AF1712" s="79">
        <v>0</v>
      </c>
      <c r="AG1712" s="79">
        <f t="shared" si="135"/>
        <v>52</v>
      </c>
      <c r="AH1712" s="46">
        <f t="shared" si="137"/>
        <v>13260</v>
      </c>
      <c r="AI1712" s="29">
        <f t="shared" si="138"/>
        <v>0</v>
      </c>
      <c r="AJ1712" s="30">
        <f t="shared" si="139"/>
        <v>0</v>
      </c>
      <c r="AK1712" s="52">
        <f t="shared" si="136"/>
      </c>
    </row>
    <row r="1713" spans="1:37" ht="12.75">
      <c r="A1713" s="97">
        <v>10008587</v>
      </c>
      <c r="B1713" s="60" t="s">
        <v>1086</v>
      </c>
      <c r="C1713" s="60" t="s">
        <v>1090</v>
      </c>
      <c r="D1713" s="86"/>
      <c r="E1713" s="57" t="s">
        <v>413</v>
      </c>
      <c r="F1713" s="72">
        <v>255</v>
      </c>
      <c r="G1713" s="53"/>
      <c r="H1713" s="53"/>
      <c r="I1713" s="53"/>
      <c r="J1713" s="53"/>
      <c r="K1713" s="27"/>
      <c r="L1713" s="27"/>
      <c r="M1713" s="53"/>
      <c r="N1713" s="27"/>
      <c r="O1713" s="53"/>
      <c r="P1713" s="27"/>
      <c r="Q1713" s="27"/>
      <c r="R1713" s="53"/>
      <c r="S1713" s="53"/>
      <c r="T1713" s="53"/>
      <c r="U1713" s="53"/>
      <c r="V1713" s="53"/>
      <c r="W1713" s="53"/>
      <c r="X1713" s="53"/>
      <c r="Y1713" s="53"/>
      <c r="Z1713" s="53"/>
      <c r="AA1713" s="53"/>
      <c r="AB1713" s="53"/>
      <c r="AC1713" s="53"/>
      <c r="AD1713" s="75">
        <v>52</v>
      </c>
      <c r="AE1713" s="79">
        <v>52</v>
      </c>
      <c r="AF1713" s="79">
        <v>0</v>
      </c>
      <c r="AG1713" s="79">
        <f t="shared" si="135"/>
        <v>52</v>
      </c>
      <c r="AH1713" s="46">
        <f t="shared" si="137"/>
        <v>13260</v>
      </c>
      <c r="AI1713" s="29">
        <f t="shared" si="138"/>
        <v>0</v>
      </c>
      <c r="AJ1713" s="30">
        <f t="shared" si="139"/>
        <v>0</v>
      </c>
      <c r="AK1713" s="52">
        <f t="shared" si="136"/>
      </c>
    </row>
    <row r="1714" spans="1:37" ht="12.75">
      <c r="A1714" s="97">
        <v>10008542</v>
      </c>
      <c r="B1714" s="60" t="s">
        <v>1086</v>
      </c>
      <c r="C1714" s="60" t="s">
        <v>1290</v>
      </c>
      <c r="D1714" s="86"/>
      <c r="E1714" s="57" t="s">
        <v>413</v>
      </c>
      <c r="F1714" s="72">
        <v>255</v>
      </c>
      <c r="G1714" s="53"/>
      <c r="H1714" s="53"/>
      <c r="I1714" s="53"/>
      <c r="J1714" s="53"/>
      <c r="K1714" s="27"/>
      <c r="L1714" s="53"/>
      <c r="M1714" s="53"/>
      <c r="N1714" s="27"/>
      <c r="O1714" s="53"/>
      <c r="P1714" s="27"/>
      <c r="Q1714" s="27"/>
      <c r="R1714" s="53"/>
      <c r="S1714" s="53"/>
      <c r="T1714" s="53"/>
      <c r="U1714" s="53"/>
      <c r="V1714" s="53"/>
      <c r="W1714" s="53"/>
      <c r="X1714" s="53"/>
      <c r="Y1714" s="53"/>
      <c r="Z1714" s="53"/>
      <c r="AA1714" s="53"/>
      <c r="AB1714" s="53"/>
      <c r="AC1714" s="53"/>
      <c r="AD1714" s="75">
        <v>52</v>
      </c>
      <c r="AE1714" s="79">
        <v>52</v>
      </c>
      <c r="AF1714" s="79">
        <v>0</v>
      </c>
      <c r="AG1714" s="79">
        <f t="shared" si="135"/>
        <v>52</v>
      </c>
      <c r="AH1714" s="46">
        <f t="shared" si="137"/>
        <v>13260</v>
      </c>
      <c r="AI1714" s="29">
        <f t="shared" si="138"/>
        <v>0</v>
      </c>
      <c r="AJ1714" s="30">
        <f t="shared" si="139"/>
        <v>0</v>
      </c>
      <c r="AK1714" s="52">
        <f t="shared" si="136"/>
      </c>
    </row>
    <row r="1715" spans="1:37" ht="12.75">
      <c r="A1715" s="47"/>
      <c r="B1715" s="60"/>
      <c r="C1715" s="60"/>
      <c r="D1715" s="48"/>
      <c r="E1715" s="57" t="s">
        <v>413</v>
      </c>
      <c r="F1715" s="53"/>
      <c r="G1715" s="106" t="s">
        <v>31</v>
      </c>
      <c r="H1715" s="106" t="s">
        <v>19</v>
      </c>
      <c r="I1715" s="106" t="s">
        <v>20</v>
      </c>
      <c r="J1715" s="106" t="s">
        <v>21</v>
      </c>
      <c r="K1715" s="106" t="s">
        <v>22</v>
      </c>
      <c r="L1715" s="106" t="s">
        <v>23</v>
      </c>
      <c r="M1715" s="106" t="s">
        <v>24</v>
      </c>
      <c r="N1715" s="106" t="s">
        <v>25</v>
      </c>
      <c r="O1715" s="106" t="s">
        <v>26</v>
      </c>
      <c r="P1715" s="106" t="s">
        <v>27</v>
      </c>
      <c r="Q1715" s="106" t="s">
        <v>28</v>
      </c>
      <c r="R1715" s="106" t="s">
        <v>29</v>
      </c>
      <c r="S1715" s="106" t="s">
        <v>76</v>
      </c>
      <c r="T1715" s="106" t="s">
        <v>184</v>
      </c>
      <c r="U1715" s="106" t="s">
        <v>301</v>
      </c>
      <c r="V1715" s="106" t="s">
        <v>302</v>
      </c>
      <c r="W1715" s="106" t="s">
        <v>576</v>
      </c>
      <c r="X1715" s="106" t="s">
        <v>303</v>
      </c>
      <c r="Y1715" s="106" t="s">
        <v>577</v>
      </c>
      <c r="Z1715" s="106" t="s">
        <v>304</v>
      </c>
      <c r="AA1715" s="106" t="s">
        <v>305</v>
      </c>
      <c r="AB1715" s="106" t="s">
        <v>306</v>
      </c>
      <c r="AC1715" s="106" t="s">
        <v>645</v>
      </c>
      <c r="AD1715" s="78"/>
      <c r="AE1715" s="79"/>
      <c r="AF1715" s="79"/>
      <c r="AG1715" s="79"/>
      <c r="AH1715" s="46">
        <f t="shared" si="137"/>
      </c>
      <c r="AI1715" s="29">
        <f t="shared" si="138"/>
      </c>
      <c r="AJ1715" s="30">
        <f t="shared" si="139"/>
      </c>
      <c r="AK1715" s="52"/>
    </row>
    <row r="1716" spans="1:37" ht="12.75">
      <c r="A1716" s="93">
        <v>10781057</v>
      </c>
      <c r="B1716" s="60" t="s">
        <v>1085</v>
      </c>
      <c r="C1716" s="60" t="s">
        <v>879</v>
      </c>
      <c r="D1716" s="61"/>
      <c r="E1716" s="57" t="s">
        <v>413</v>
      </c>
      <c r="F1716" s="72">
        <v>255</v>
      </c>
      <c r="G1716" s="27"/>
      <c r="H1716" s="27"/>
      <c r="I1716" s="53"/>
      <c r="J1716" s="27"/>
      <c r="K1716" s="27"/>
      <c r="L1716" s="27"/>
      <c r="M1716" s="27"/>
      <c r="N1716" s="27"/>
      <c r="O1716" s="27"/>
      <c r="P1716" s="27"/>
      <c r="Q1716" s="27"/>
      <c r="R1716" s="27"/>
      <c r="S1716" s="27"/>
      <c r="T1716" s="27"/>
      <c r="U1716" s="27"/>
      <c r="V1716" s="53"/>
      <c r="W1716" s="53"/>
      <c r="X1716" s="53"/>
      <c r="Y1716" s="53"/>
      <c r="Z1716" s="53"/>
      <c r="AA1716" s="27"/>
      <c r="AB1716" s="27"/>
      <c r="AC1716" s="53"/>
      <c r="AD1716" s="75">
        <v>66</v>
      </c>
      <c r="AE1716" s="79">
        <v>66</v>
      </c>
      <c r="AF1716" s="79">
        <v>0</v>
      </c>
      <c r="AG1716" s="79">
        <f t="shared" si="135"/>
        <v>66</v>
      </c>
      <c r="AH1716" s="46">
        <f t="shared" si="137"/>
        <v>16830</v>
      </c>
      <c r="AI1716" s="29">
        <f t="shared" si="138"/>
        <v>0</v>
      </c>
      <c r="AJ1716" s="30">
        <f t="shared" si="139"/>
        <v>0</v>
      </c>
      <c r="AK1716" s="52">
        <f t="shared" si="136"/>
      </c>
    </row>
    <row r="1717" spans="1:37" ht="12.75">
      <c r="A1717" s="93">
        <v>10623408</v>
      </c>
      <c r="B1717" s="60" t="s">
        <v>1085</v>
      </c>
      <c r="C1717" s="60" t="s">
        <v>746</v>
      </c>
      <c r="D1717" s="86"/>
      <c r="E1717" s="57" t="s">
        <v>413</v>
      </c>
      <c r="F1717" s="72">
        <v>255</v>
      </c>
      <c r="G1717" s="27"/>
      <c r="H1717" s="27"/>
      <c r="I1717" s="53"/>
      <c r="J1717" s="27"/>
      <c r="K1717" s="27"/>
      <c r="L1717" s="27"/>
      <c r="M1717" s="27"/>
      <c r="N1717" s="27"/>
      <c r="O1717" s="27"/>
      <c r="P1717" s="27"/>
      <c r="Q1717" s="27"/>
      <c r="R1717" s="27"/>
      <c r="S1717" s="27"/>
      <c r="T1717" s="53"/>
      <c r="U1717" s="27"/>
      <c r="V1717" s="53"/>
      <c r="W1717" s="53"/>
      <c r="X1717" s="53"/>
      <c r="Y1717" s="53"/>
      <c r="Z1717" s="53"/>
      <c r="AA1717" s="53"/>
      <c r="AB1717" s="27"/>
      <c r="AC1717" s="53"/>
      <c r="AD1717" s="75">
        <v>66</v>
      </c>
      <c r="AE1717" s="79">
        <v>66</v>
      </c>
      <c r="AF1717" s="79">
        <v>0</v>
      </c>
      <c r="AG1717" s="79">
        <f t="shared" si="135"/>
        <v>66</v>
      </c>
      <c r="AH1717" s="46">
        <f t="shared" si="137"/>
        <v>16830</v>
      </c>
      <c r="AI1717" s="29">
        <f t="shared" si="138"/>
        <v>0</v>
      </c>
      <c r="AJ1717" s="30">
        <f t="shared" si="139"/>
        <v>0</v>
      </c>
      <c r="AK1717" s="52">
        <f t="shared" si="136"/>
      </c>
    </row>
    <row r="1718" spans="1:37" ht="25.5">
      <c r="A1718" s="93">
        <v>10623699</v>
      </c>
      <c r="B1718" s="60" t="s">
        <v>1085</v>
      </c>
      <c r="C1718" s="60" t="s">
        <v>747</v>
      </c>
      <c r="D1718" s="86"/>
      <c r="E1718" s="57" t="s">
        <v>413</v>
      </c>
      <c r="F1718" s="72">
        <v>255</v>
      </c>
      <c r="G1718" s="27"/>
      <c r="H1718" s="27"/>
      <c r="I1718" s="53"/>
      <c r="J1718" s="27"/>
      <c r="K1718" s="27"/>
      <c r="L1718" s="27"/>
      <c r="M1718" s="27"/>
      <c r="N1718" s="27"/>
      <c r="O1718" s="27"/>
      <c r="P1718" s="27"/>
      <c r="Q1718" s="27"/>
      <c r="R1718" s="27"/>
      <c r="S1718" s="53"/>
      <c r="T1718" s="53"/>
      <c r="U1718" s="27"/>
      <c r="V1718" s="53"/>
      <c r="W1718" s="53"/>
      <c r="X1718" s="53"/>
      <c r="Y1718" s="53"/>
      <c r="Z1718" s="53"/>
      <c r="AA1718" s="53"/>
      <c r="AB1718" s="53"/>
      <c r="AC1718" s="53"/>
      <c r="AD1718" s="75">
        <v>66</v>
      </c>
      <c r="AE1718" s="79">
        <v>66</v>
      </c>
      <c r="AF1718" s="79">
        <v>0</v>
      </c>
      <c r="AG1718" s="79">
        <f t="shared" si="135"/>
        <v>66</v>
      </c>
      <c r="AH1718" s="46">
        <f t="shared" si="137"/>
        <v>16830</v>
      </c>
      <c r="AI1718" s="29">
        <f t="shared" si="138"/>
        <v>0</v>
      </c>
      <c r="AJ1718" s="30">
        <f t="shared" si="139"/>
        <v>0</v>
      </c>
      <c r="AK1718" s="52">
        <f t="shared" si="136"/>
      </c>
    </row>
    <row r="1719" spans="1:37" ht="25.5">
      <c r="A1719" s="93">
        <v>11064515</v>
      </c>
      <c r="B1719" s="60" t="s">
        <v>1085</v>
      </c>
      <c r="C1719" s="60" t="s">
        <v>1340</v>
      </c>
      <c r="D1719" s="86"/>
      <c r="E1719" s="57" t="s">
        <v>413</v>
      </c>
      <c r="F1719" s="72">
        <v>255</v>
      </c>
      <c r="G1719" s="27"/>
      <c r="H1719" s="53"/>
      <c r="I1719" s="53"/>
      <c r="J1719" s="27"/>
      <c r="K1719" s="27"/>
      <c r="L1719" s="27"/>
      <c r="M1719" s="27"/>
      <c r="N1719" s="27"/>
      <c r="O1719" s="27"/>
      <c r="P1719" s="27"/>
      <c r="Q1719" s="27"/>
      <c r="R1719" s="27"/>
      <c r="S1719" s="53"/>
      <c r="T1719" s="53"/>
      <c r="U1719" s="27"/>
      <c r="V1719" s="53"/>
      <c r="W1719" s="53"/>
      <c r="X1719" s="53"/>
      <c r="Y1719" s="53"/>
      <c r="Z1719" s="53"/>
      <c r="AA1719" s="53"/>
      <c r="AB1719" s="53"/>
      <c r="AC1719" s="53"/>
      <c r="AD1719" s="75">
        <v>66</v>
      </c>
      <c r="AE1719" s="79">
        <v>66</v>
      </c>
      <c r="AF1719" s="79">
        <v>0</v>
      </c>
      <c r="AG1719" s="79">
        <f aca="true" t="shared" si="140" ref="AG1719:AG1782">AE1719*(1-$AH$16)+AF1719</f>
        <v>66</v>
      </c>
      <c r="AH1719" s="46">
        <f t="shared" si="137"/>
        <v>16830</v>
      </c>
      <c r="AI1719" s="29">
        <f t="shared" si="138"/>
        <v>0</v>
      </c>
      <c r="AJ1719" s="30">
        <f t="shared" si="139"/>
        <v>0</v>
      </c>
      <c r="AK1719" s="52">
        <f aca="true" t="shared" si="141" ref="AK1719:AK1782">IF(AI1719=0,"",F1719*AI1719)</f>
      </c>
    </row>
    <row r="1720" spans="1:37" ht="12.75">
      <c r="A1720" s="93">
        <v>10772030</v>
      </c>
      <c r="B1720" s="60" t="s">
        <v>1085</v>
      </c>
      <c r="C1720" s="60" t="s">
        <v>1068</v>
      </c>
      <c r="D1720" s="86"/>
      <c r="E1720" s="57" t="s">
        <v>413</v>
      </c>
      <c r="F1720" s="72">
        <v>255</v>
      </c>
      <c r="G1720" s="53"/>
      <c r="H1720" s="53"/>
      <c r="I1720" s="53"/>
      <c r="J1720" s="27"/>
      <c r="K1720" s="27"/>
      <c r="L1720" s="27"/>
      <c r="M1720" s="27"/>
      <c r="N1720" s="27"/>
      <c r="O1720" s="27"/>
      <c r="P1720" s="27"/>
      <c r="Q1720" s="27"/>
      <c r="R1720" s="27"/>
      <c r="S1720" s="53"/>
      <c r="T1720" s="53"/>
      <c r="U1720" s="27"/>
      <c r="V1720" s="53"/>
      <c r="W1720" s="53"/>
      <c r="X1720" s="53"/>
      <c r="Y1720" s="53"/>
      <c r="Z1720" s="53"/>
      <c r="AA1720" s="53"/>
      <c r="AB1720" s="53"/>
      <c r="AC1720" s="53"/>
      <c r="AD1720" s="75">
        <v>66</v>
      </c>
      <c r="AE1720" s="79">
        <v>66</v>
      </c>
      <c r="AF1720" s="79">
        <v>0</v>
      </c>
      <c r="AG1720" s="79">
        <f t="shared" si="140"/>
        <v>66</v>
      </c>
      <c r="AH1720" s="46">
        <f t="shared" si="137"/>
        <v>16830</v>
      </c>
      <c r="AI1720" s="29">
        <f t="shared" si="138"/>
        <v>0</v>
      </c>
      <c r="AJ1720" s="30">
        <f t="shared" si="139"/>
        <v>0</v>
      </c>
      <c r="AK1720" s="52">
        <f t="shared" si="141"/>
      </c>
    </row>
    <row r="1721" spans="1:37" ht="12.75">
      <c r="A1721" s="47"/>
      <c r="B1721" s="60"/>
      <c r="C1721" s="60"/>
      <c r="D1721" s="48"/>
      <c r="E1721" s="57" t="s">
        <v>413</v>
      </c>
      <c r="F1721" s="53"/>
      <c r="G1721" s="106" t="s">
        <v>31</v>
      </c>
      <c r="H1721" s="106" t="s">
        <v>19</v>
      </c>
      <c r="I1721" s="106" t="s">
        <v>20</v>
      </c>
      <c r="J1721" s="106" t="s">
        <v>21</v>
      </c>
      <c r="K1721" s="106" t="s">
        <v>22</v>
      </c>
      <c r="L1721" s="106" t="s">
        <v>23</v>
      </c>
      <c r="M1721" s="106" t="s">
        <v>24</v>
      </c>
      <c r="N1721" s="106" t="s">
        <v>25</v>
      </c>
      <c r="O1721" s="106" t="s">
        <v>26</v>
      </c>
      <c r="P1721" s="106" t="s">
        <v>27</v>
      </c>
      <c r="Q1721" s="106" t="s">
        <v>28</v>
      </c>
      <c r="R1721" s="106" t="s">
        <v>29</v>
      </c>
      <c r="S1721" s="106" t="s">
        <v>76</v>
      </c>
      <c r="T1721" s="106" t="s">
        <v>184</v>
      </c>
      <c r="U1721" s="106" t="s">
        <v>301</v>
      </c>
      <c r="V1721" s="106" t="s">
        <v>302</v>
      </c>
      <c r="W1721" s="106" t="s">
        <v>576</v>
      </c>
      <c r="X1721" s="106" t="s">
        <v>303</v>
      </c>
      <c r="Y1721" s="106" t="s">
        <v>577</v>
      </c>
      <c r="Z1721" s="106" t="s">
        <v>304</v>
      </c>
      <c r="AA1721" s="106" t="s">
        <v>305</v>
      </c>
      <c r="AB1721" s="106" t="s">
        <v>306</v>
      </c>
      <c r="AC1721" s="106" t="s">
        <v>645</v>
      </c>
      <c r="AD1721" s="75"/>
      <c r="AE1721" s="79"/>
      <c r="AF1721" s="79"/>
      <c r="AG1721" s="79"/>
      <c r="AH1721" s="46">
        <f t="shared" si="137"/>
      </c>
      <c r="AI1721" s="29">
        <f t="shared" si="138"/>
      </c>
      <c r="AJ1721" s="30">
        <f t="shared" si="139"/>
      </c>
      <c r="AK1721" s="52"/>
    </row>
    <row r="1722" spans="1:37" ht="12.75">
      <c r="A1722" s="97">
        <v>10008551</v>
      </c>
      <c r="B1722" s="60" t="s">
        <v>1085</v>
      </c>
      <c r="C1722" s="60" t="s">
        <v>1291</v>
      </c>
      <c r="D1722" s="86"/>
      <c r="E1722" s="57" t="s">
        <v>413</v>
      </c>
      <c r="F1722" s="72">
        <v>255</v>
      </c>
      <c r="G1722" s="53"/>
      <c r="H1722" s="27"/>
      <c r="I1722" s="53"/>
      <c r="J1722" s="27"/>
      <c r="K1722" s="27"/>
      <c r="L1722" s="27"/>
      <c r="M1722" s="27"/>
      <c r="N1722" s="27"/>
      <c r="O1722" s="27"/>
      <c r="P1722" s="27"/>
      <c r="Q1722" s="27"/>
      <c r="R1722" s="27"/>
      <c r="S1722" s="53"/>
      <c r="T1722" s="53"/>
      <c r="U1722" s="27"/>
      <c r="V1722" s="53"/>
      <c r="W1722" s="53"/>
      <c r="X1722" s="53"/>
      <c r="Y1722" s="27"/>
      <c r="Z1722" s="27"/>
      <c r="AA1722" s="27"/>
      <c r="AB1722" s="27"/>
      <c r="AC1722" s="53"/>
      <c r="AD1722" s="75">
        <v>53</v>
      </c>
      <c r="AE1722" s="79">
        <v>53</v>
      </c>
      <c r="AF1722" s="79">
        <v>0</v>
      </c>
      <c r="AG1722" s="79">
        <f t="shared" si="140"/>
        <v>53</v>
      </c>
      <c r="AH1722" s="46">
        <f t="shared" si="137"/>
        <v>13515</v>
      </c>
      <c r="AI1722" s="29">
        <f t="shared" si="138"/>
        <v>0</v>
      </c>
      <c r="AJ1722" s="30">
        <f t="shared" si="139"/>
        <v>0</v>
      </c>
      <c r="AK1722" s="52">
        <f t="shared" si="141"/>
      </c>
    </row>
    <row r="1723" spans="1:37" ht="12.75">
      <c r="A1723" s="97">
        <v>10008550</v>
      </c>
      <c r="B1723" s="60" t="s">
        <v>1085</v>
      </c>
      <c r="C1723" s="60" t="s">
        <v>1292</v>
      </c>
      <c r="D1723" s="86"/>
      <c r="E1723" s="57" t="s">
        <v>413</v>
      </c>
      <c r="F1723" s="72">
        <v>255</v>
      </c>
      <c r="G1723" s="53"/>
      <c r="H1723" s="53"/>
      <c r="I1723" s="53"/>
      <c r="J1723" s="27"/>
      <c r="K1723" s="27"/>
      <c r="L1723" s="27"/>
      <c r="M1723" s="27"/>
      <c r="N1723" s="27"/>
      <c r="O1723" s="27"/>
      <c r="P1723" s="27"/>
      <c r="Q1723" s="27"/>
      <c r="R1723" s="27"/>
      <c r="S1723" s="53"/>
      <c r="T1723" s="53"/>
      <c r="U1723" s="27"/>
      <c r="V1723" s="53"/>
      <c r="W1723" s="53"/>
      <c r="X1723" s="53"/>
      <c r="Y1723" s="27"/>
      <c r="Z1723" s="27"/>
      <c r="AA1723" s="53"/>
      <c r="AB1723" s="53"/>
      <c r="AC1723" s="53"/>
      <c r="AD1723" s="75">
        <v>53</v>
      </c>
      <c r="AE1723" s="79">
        <v>53</v>
      </c>
      <c r="AF1723" s="79">
        <v>0</v>
      </c>
      <c r="AG1723" s="79">
        <f t="shared" si="140"/>
        <v>53</v>
      </c>
      <c r="AH1723" s="46">
        <f t="shared" si="137"/>
        <v>13515</v>
      </c>
      <c r="AI1723" s="29">
        <f t="shared" si="138"/>
        <v>0</v>
      </c>
      <c r="AJ1723" s="30">
        <f t="shared" si="139"/>
        <v>0</v>
      </c>
      <c r="AK1723" s="52">
        <f t="shared" si="141"/>
      </c>
    </row>
    <row r="1724" spans="1:37" ht="25.5">
      <c r="A1724" s="97">
        <v>10008549</v>
      </c>
      <c r="B1724" s="60" t="s">
        <v>1085</v>
      </c>
      <c r="C1724" s="60" t="s">
        <v>1293</v>
      </c>
      <c r="D1724" s="82"/>
      <c r="E1724" s="57" t="s">
        <v>413</v>
      </c>
      <c r="F1724" s="72">
        <v>255</v>
      </c>
      <c r="G1724" s="53"/>
      <c r="H1724" s="53"/>
      <c r="I1724" s="53"/>
      <c r="J1724" s="27"/>
      <c r="K1724" s="27"/>
      <c r="L1724" s="27"/>
      <c r="M1724" s="27"/>
      <c r="N1724" s="27"/>
      <c r="O1724" s="27"/>
      <c r="P1724" s="27"/>
      <c r="Q1724" s="27"/>
      <c r="R1724" s="27"/>
      <c r="S1724" s="53"/>
      <c r="T1724" s="53"/>
      <c r="U1724" s="27"/>
      <c r="V1724" s="53"/>
      <c r="W1724" s="53"/>
      <c r="X1724" s="53"/>
      <c r="Y1724" s="27"/>
      <c r="Z1724" s="27"/>
      <c r="AA1724" s="27"/>
      <c r="AB1724" s="53"/>
      <c r="AC1724" s="53"/>
      <c r="AD1724" s="75">
        <v>53</v>
      </c>
      <c r="AE1724" s="79">
        <v>53</v>
      </c>
      <c r="AF1724" s="79">
        <v>0</v>
      </c>
      <c r="AG1724" s="79">
        <f t="shared" si="140"/>
        <v>53</v>
      </c>
      <c r="AH1724" s="46">
        <f t="shared" si="137"/>
        <v>13515</v>
      </c>
      <c r="AI1724" s="29">
        <f t="shared" si="138"/>
        <v>0</v>
      </c>
      <c r="AJ1724" s="30">
        <f t="shared" si="139"/>
        <v>0</v>
      </c>
      <c r="AK1724" s="52">
        <f t="shared" si="141"/>
      </c>
    </row>
    <row r="1725" spans="1:37" ht="25.5">
      <c r="A1725" s="97">
        <v>10008548</v>
      </c>
      <c r="B1725" s="60" t="s">
        <v>1085</v>
      </c>
      <c r="C1725" s="60" t="s">
        <v>1294</v>
      </c>
      <c r="D1725" s="82"/>
      <c r="E1725" s="57" t="s">
        <v>413</v>
      </c>
      <c r="F1725" s="72">
        <v>255</v>
      </c>
      <c r="G1725" s="53"/>
      <c r="H1725" s="53"/>
      <c r="I1725" s="53"/>
      <c r="J1725" s="27"/>
      <c r="K1725" s="27"/>
      <c r="L1725" s="27"/>
      <c r="M1725" s="27"/>
      <c r="N1725" s="27"/>
      <c r="O1725" s="27"/>
      <c r="P1725" s="27"/>
      <c r="Q1725" s="27"/>
      <c r="R1725" s="27"/>
      <c r="S1725" s="53"/>
      <c r="T1725" s="53"/>
      <c r="U1725" s="27"/>
      <c r="V1725" s="53"/>
      <c r="W1725" s="53"/>
      <c r="X1725" s="53"/>
      <c r="Y1725" s="27"/>
      <c r="Z1725" s="27"/>
      <c r="AA1725" s="27"/>
      <c r="AB1725" s="27"/>
      <c r="AC1725" s="53"/>
      <c r="AD1725" s="75">
        <v>53</v>
      </c>
      <c r="AE1725" s="79">
        <v>53</v>
      </c>
      <c r="AF1725" s="79">
        <v>0</v>
      </c>
      <c r="AG1725" s="79">
        <f t="shared" si="140"/>
        <v>53</v>
      </c>
      <c r="AH1725" s="46">
        <f t="shared" si="137"/>
        <v>13515</v>
      </c>
      <c r="AI1725" s="29">
        <f t="shared" si="138"/>
        <v>0</v>
      </c>
      <c r="AJ1725" s="30">
        <f t="shared" si="139"/>
        <v>0</v>
      </c>
      <c r="AK1725" s="52">
        <f t="shared" si="141"/>
      </c>
    </row>
    <row r="1726" spans="1:37" ht="12.75">
      <c r="A1726" s="97">
        <v>10008545</v>
      </c>
      <c r="B1726" s="60" t="s">
        <v>1085</v>
      </c>
      <c r="C1726" s="60" t="s">
        <v>329</v>
      </c>
      <c r="D1726" s="86"/>
      <c r="E1726" s="57" t="s">
        <v>413</v>
      </c>
      <c r="F1726" s="72">
        <v>255</v>
      </c>
      <c r="G1726" s="27"/>
      <c r="H1726" s="27"/>
      <c r="I1726" s="53"/>
      <c r="J1726" s="27"/>
      <c r="K1726" s="27"/>
      <c r="L1726" s="27"/>
      <c r="M1726" s="27"/>
      <c r="N1726" s="27"/>
      <c r="O1726" s="27"/>
      <c r="P1726" s="27"/>
      <c r="Q1726" s="27"/>
      <c r="R1726" s="27"/>
      <c r="S1726" s="53"/>
      <c r="T1726" s="53"/>
      <c r="U1726" s="27"/>
      <c r="V1726" s="53"/>
      <c r="W1726" s="53"/>
      <c r="X1726" s="53"/>
      <c r="Y1726" s="27"/>
      <c r="Z1726" s="27"/>
      <c r="AA1726" s="27"/>
      <c r="AB1726" s="27"/>
      <c r="AC1726" s="53"/>
      <c r="AD1726" s="75">
        <v>53</v>
      </c>
      <c r="AE1726" s="79">
        <v>53</v>
      </c>
      <c r="AF1726" s="79">
        <v>0</v>
      </c>
      <c r="AG1726" s="79">
        <f t="shared" si="140"/>
        <v>53</v>
      </c>
      <c r="AH1726" s="46">
        <f t="shared" si="137"/>
        <v>13515</v>
      </c>
      <c r="AI1726" s="29">
        <f t="shared" si="138"/>
        <v>0</v>
      </c>
      <c r="AJ1726" s="30">
        <f t="shared" si="139"/>
        <v>0</v>
      </c>
      <c r="AK1726" s="52">
        <f t="shared" si="141"/>
      </c>
    </row>
    <row r="1727" spans="1:37" ht="12.75">
      <c r="A1727" s="97">
        <v>10008543</v>
      </c>
      <c r="B1727" s="60" t="s">
        <v>1085</v>
      </c>
      <c r="C1727" s="60" t="s">
        <v>1295</v>
      </c>
      <c r="D1727" s="86"/>
      <c r="E1727" s="57" t="s">
        <v>413</v>
      </c>
      <c r="F1727" s="72">
        <v>255</v>
      </c>
      <c r="G1727" s="53"/>
      <c r="H1727" s="53"/>
      <c r="I1727" s="53"/>
      <c r="J1727" s="27"/>
      <c r="K1727" s="27"/>
      <c r="L1727" s="27"/>
      <c r="M1727" s="27"/>
      <c r="N1727" s="27"/>
      <c r="O1727" s="27"/>
      <c r="P1727" s="27"/>
      <c r="Q1727" s="27"/>
      <c r="R1727" s="27"/>
      <c r="S1727" s="53"/>
      <c r="T1727" s="53"/>
      <c r="U1727" s="27"/>
      <c r="V1727" s="53"/>
      <c r="W1727" s="53"/>
      <c r="X1727" s="53"/>
      <c r="Y1727" s="27"/>
      <c r="Z1727" s="27"/>
      <c r="AA1727" s="27"/>
      <c r="AB1727" s="53"/>
      <c r="AC1727" s="53"/>
      <c r="AD1727" s="75">
        <v>53</v>
      </c>
      <c r="AE1727" s="79">
        <v>53</v>
      </c>
      <c r="AF1727" s="79">
        <v>0</v>
      </c>
      <c r="AG1727" s="79">
        <f t="shared" si="140"/>
        <v>53</v>
      </c>
      <c r="AH1727" s="46">
        <f t="shared" si="137"/>
        <v>13515</v>
      </c>
      <c r="AI1727" s="29">
        <f t="shared" si="138"/>
        <v>0</v>
      </c>
      <c r="AJ1727" s="30">
        <f t="shared" si="139"/>
        <v>0</v>
      </c>
      <c r="AK1727" s="52">
        <f t="shared" si="141"/>
      </c>
    </row>
    <row r="1728" spans="1:37" ht="25.5">
      <c r="A1728" s="93">
        <v>10008546</v>
      </c>
      <c r="B1728" s="60" t="s">
        <v>1085</v>
      </c>
      <c r="C1728" s="60" t="s">
        <v>1927</v>
      </c>
      <c r="D1728" s="82"/>
      <c r="E1728" s="57" t="s">
        <v>413</v>
      </c>
      <c r="F1728" s="72">
        <v>255</v>
      </c>
      <c r="G1728" s="53"/>
      <c r="H1728" s="53"/>
      <c r="I1728" s="53"/>
      <c r="J1728" s="27"/>
      <c r="K1728" s="27"/>
      <c r="L1728" s="27"/>
      <c r="M1728" s="27"/>
      <c r="N1728" s="27"/>
      <c r="O1728" s="27"/>
      <c r="P1728" s="53"/>
      <c r="Q1728" s="53"/>
      <c r="R1728" s="53"/>
      <c r="S1728" s="53"/>
      <c r="T1728" s="53"/>
      <c r="U1728" s="53"/>
      <c r="V1728" s="53"/>
      <c r="W1728" s="53"/>
      <c r="X1728" s="53"/>
      <c r="Y1728" s="53"/>
      <c r="Z1728" s="53"/>
      <c r="AA1728" s="53"/>
      <c r="AB1728" s="27"/>
      <c r="AC1728" s="27"/>
      <c r="AD1728" s="75">
        <v>60</v>
      </c>
      <c r="AE1728" s="79">
        <v>60</v>
      </c>
      <c r="AF1728" s="79">
        <v>0</v>
      </c>
      <c r="AG1728" s="79">
        <f t="shared" si="140"/>
        <v>60</v>
      </c>
      <c r="AH1728" s="46">
        <f t="shared" si="137"/>
        <v>15300</v>
      </c>
      <c r="AI1728" s="29">
        <f t="shared" si="138"/>
        <v>0</v>
      </c>
      <c r="AJ1728" s="30">
        <f t="shared" si="139"/>
        <v>0</v>
      </c>
      <c r="AK1728" s="52">
        <f t="shared" si="141"/>
      </c>
    </row>
    <row r="1729" spans="1:37" ht="25.5">
      <c r="A1729" s="93">
        <v>11024221</v>
      </c>
      <c r="B1729" s="60" t="s">
        <v>1085</v>
      </c>
      <c r="C1729" s="60" t="s">
        <v>1299</v>
      </c>
      <c r="D1729" s="82"/>
      <c r="E1729" s="57" t="s">
        <v>413</v>
      </c>
      <c r="F1729" s="72">
        <v>255</v>
      </c>
      <c r="G1729" s="53"/>
      <c r="H1729" s="53"/>
      <c r="I1729" s="53"/>
      <c r="J1729" s="27"/>
      <c r="K1729" s="27"/>
      <c r="L1729" s="27"/>
      <c r="M1729" s="27"/>
      <c r="N1729" s="27"/>
      <c r="O1729" s="27"/>
      <c r="P1729" s="53"/>
      <c r="Q1729" s="53"/>
      <c r="R1729" s="53"/>
      <c r="S1729" s="53"/>
      <c r="T1729" s="53"/>
      <c r="U1729" s="53"/>
      <c r="V1729" s="53"/>
      <c r="W1729" s="53"/>
      <c r="X1729" s="53"/>
      <c r="Y1729" s="53"/>
      <c r="Z1729" s="53"/>
      <c r="AA1729" s="53"/>
      <c r="AB1729" s="27"/>
      <c r="AC1729" s="27"/>
      <c r="AD1729" s="75">
        <v>60</v>
      </c>
      <c r="AE1729" s="79">
        <v>60</v>
      </c>
      <c r="AF1729" s="79">
        <v>0</v>
      </c>
      <c r="AG1729" s="79">
        <f t="shared" si="140"/>
        <v>60</v>
      </c>
      <c r="AH1729" s="46">
        <f t="shared" si="137"/>
        <v>15300</v>
      </c>
      <c r="AI1729" s="29">
        <f t="shared" si="138"/>
        <v>0</v>
      </c>
      <c r="AJ1729" s="30">
        <f t="shared" si="139"/>
        <v>0</v>
      </c>
      <c r="AK1729" s="52">
        <f t="shared" si="141"/>
      </c>
    </row>
    <row r="1730" spans="1:37" ht="12.75">
      <c r="A1730" s="93">
        <v>10799529</v>
      </c>
      <c r="B1730" s="60" t="s">
        <v>1085</v>
      </c>
      <c r="C1730" s="60" t="s">
        <v>1919</v>
      </c>
      <c r="D1730" s="82"/>
      <c r="E1730" s="57" t="s">
        <v>413</v>
      </c>
      <c r="F1730" s="72">
        <v>255</v>
      </c>
      <c r="G1730" s="53"/>
      <c r="H1730" s="53"/>
      <c r="I1730" s="27"/>
      <c r="J1730" s="27"/>
      <c r="K1730" s="27"/>
      <c r="L1730" s="27"/>
      <c r="M1730" s="27"/>
      <c r="N1730" s="27"/>
      <c r="O1730" s="27"/>
      <c r="P1730" s="27"/>
      <c r="Q1730" s="27"/>
      <c r="R1730" s="27"/>
      <c r="S1730" s="53"/>
      <c r="T1730" s="53"/>
      <c r="U1730" s="53"/>
      <c r="V1730" s="53"/>
      <c r="W1730" s="53"/>
      <c r="X1730" s="53"/>
      <c r="Y1730" s="53"/>
      <c r="Z1730" s="53"/>
      <c r="AA1730" s="53"/>
      <c r="AB1730" s="53"/>
      <c r="AC1730" s="53"/>
      <c r="AD1730" s="75">
        <v>60</v>
      </c>
      <c r="AE1730" s="79">
        <v>60</v>
      </c>
      <c r="AF1730" s="79">
        <v>0</v>
      </c>
      <c r="AG1730" s="79">
        <f t="shared" si="140"/>
        <v>60</v>
      </c>
      <c r="AH1730" s="46">
        <f t="shared" si="137"/>
        <v>15300</v>
      </c>
      <c r="AI1730" s="29">
        <f t="shared" si="138"/>
        <v>0</v>
      </c>
      <c r="AJ1730" s="30">
        <f t="shared" si="139"/>
        <v>0</v>
      </c>
      <c r="AK1730" s="52">
        <f t="shared" si="141"/>
      </c>
    </row>
    <row r="1731" spans="1:37" ht="12.75">
      <c r="A1731" s="47"/>
      <c r="B1731" s="60"/>
      <c r="C1731" s="60"/>
      <c r="D1731" s="48"/>
      <c r="E1731" s="57" t="s">
        <v>413</v>
      </c>
      <c r="F1731" s="53"/>
      <c r="G1731" s="106" t="s">
        <v>31</v>
      </c>
      <c r="H1731" s="106" t="s">
        <v>19</v>
      </c>
      <c r="I1731" s="106" t="s">
        <v>20</v>
      </c>
      <c r="J1731" s="106" t="s">
        <v>21</v>
      </c>
      <c r="K1731" s="106" t="s">
        <v>22</v>
      </c>
      <c r="L1731" s="106" t="s">
        <v>23</v>
      </c>
      <c r="M1731" s="106" t="s">
        <v>24</v>
      </c>
      <c r="N1731" s="106" t="s">
        <v>25</v>
      </c>
      <c r="O1731" s="106" t="s">
        <v>26</v>
      </c>
      <c r="P1731" s="106" t="s">
        <v>27</v>
      </c>
      <c r="Q1731" s="106" t="s">
        <v>28</v>
      </c>
      <c r="R1731" s="106" t="s">
        <v>29</v>
      </c>
      <c r="S1731" s="106" t="s">
        <v>76</v>
      </c>
      <c r="T1731" s="106" t="s">
        <v>184</v>
      </c>
      <c r="U1731" s="106" t="s">
        <v>301</v>
      </c>
      <c r="V1731" s="106" t="s">
        <v>302</v>
      </c>
      <c r="W1731" s="106" t="s">
        <v>576</v>
      </c>
      <c r="X1731" s="106" t="s">
        <v>303</v>
      </c>
      <c r="Y1731" s="106" t="s">
        <v>577</v>
      </c>
      <c r="Z1731" s="106" t="s">
        <v>304</v>
      </c>
      <c r="AA1731" s="106" t="s">
        <v>305</v>
      </c>
      <c r="AB1731" s="106" t="s">
        <v>306</v>
      </c>
      <c r="AC1731" s="106" t="s">
        <v>645</v>
      </c>
      <c r="AD1731" s="78"/>
      <c r="AE1731" s="79"/>
      <c r="AF1731" s="79"/>
      <c r="AG1731" s="79"/>
      <c r="AH1731" s="46">
        <f t="shared" si="137"/>
      </c>
      <c r="AI1731" s="29">
        <f t="shared" si="138"/>
      </c>
      <c r="AJ1731" s="30">
        <f t="shared" si="139"/>
      </c>
      <c r="AK1731" s="52"/>
    </row>
    <row r="1732" spans="1:37" ht="12.75">
      <c r="A1732" s="66" t="s">
        <v>1132</v>
      </c>
      <c r="B1732" s="60"/>
      <c r="C1732" s="60"/>
      <c r="D1732" s="48"/>
      <c r="E1732" s="57" t="s">
        <v>413</v>
      </c>
      <c r="F1732" s="53"/>
      <c r="G1732" s="106" t="s">
        <v>31</v>
      </c>
      <c r="H1732" s="106" t="s">
        <v>19</v>
      </c>
      <c r="I1732" s="106" t="s">
        <v>20</v>
      </c>
      <c r="J1732" s="106" t="s">
        <v>21</v>
      </c>
      <c r="K1732" s="106" t="s">
        <v>22</v>
      </c>
      <c r="L1732" s="106" t="s">
        <v>23</v>
      </c>
      <c r="M1732" s="106" t="s">
        <v>24</v>
      </c>
      <c r="N1732" s="106" t="s">
        <v>25</v>
      </c>
      <c r="O1732" s="106" t="s">
        <v>26</v>
      </c>
      <c r="P1732" s="106" t="s">
        <v>27</v>
      </c>
      <c r="Q1732" s="106" t="s">
        <v>28</v>
      </c>
      <c r="R1732" s="106" t="s">
        <v>29</v>
      </c>
      <c r="S1732" s="106" t="s">
        <v>76</v>
      </c>
      <c r="T1732" s="106" t="s">
        <v>184</v>
      </c>
      <c r="U1732" s="106" t="s">
        <v>301</v>
      </c>
      <c r="V1732" s="106" t="s">
        <v>302</v>
      </c>
      <c r="W1732" s="106" t="s">
        <v>576</v>
      </c>
      <c r="X1732" s="106" t="s">
        <v>303</v>
      </c>
      <c r="Y1732" s="106" t="s">
        <v>577</v>
      </c>
      <c r="Z1732" s="106" t="s">
        <v>304</v>
      </c>
      <c r="AA1732" s="106" t="s">
        <v>305</v>
      </c>
      <c r="AB1732" s="106" t="s">
        <v>306</v>
      </c>
      <c r="AC1732" s="106" t="s">
        <v>645</v>
      </c>
      <c r="AD1732" s="78"/>
      <c r="AE1732" s="79"/>
      <c r="AF1732" s="79"/>
      <c r="AG1732" s="79"/>
      <c r="AH1732" s="46">
        <f t="shared" si="137"/>
      </c>
      <c r="AI1732" s="29">
        <f t="shared" si="138"/>
      </c>
      <c r="AJ1732" s="30">
        <f t="shared" si="139"/>
      </c>
      <c r="AK1732" s="52"/>
    </row>
    <row r="1733" spans="1:37" ht="12.75">
      <c r="A1733" s="97">
        <v>10008574</v>
      </c>
      <c r="B1733" s="60" t="s">
        <v>1132</v>
      </c>
      <c r="C1733" s="60" t="s">
        <v>1429</v>
      </c>
      <c r="D1733" s="86"/>
      <c r="E1733" s="57" t="s">
        <v>413</v>
      </c>
      <c r="F1733" s="72">
        <v>260</v>
      </c>
      <c r="G1733" s="53"/>
      <c r="H1733" s="53"/>
      <c r="I1733" s="53"/>
      <c r="J1733" s="27"/>
      <c r="K1733" s="27"/>
      <c r="L1733" s="27"/>
      <c r="M1733" s="27"/>
      <c r="N1733" s="27"/>
      <c r="O1733" s="27"/>
      <c r="P1733" s="27"/>
      <c r="Q1733" s="27"/>
      <c r="R1733" s="27"/>
      <c r="S1733" s="27"/>
      <c r="T1733" s="53"/>
      <c r="U1733" s="53"/>
      <c r="V1733" s="53"/>
      <c r="W1733" s="53"/>
      <c r="X1733" s="53"/>
      <c r="Y1733" s="53"/>
      <c r="Z1733" s="53"/>
      <c r="AA1733" s="27"/>
      <c r="AB1733" s="27"/>
      <c r="AC1733" s="27"/>
      <c r="AD1733" s="75">
        <v>42</v>
      </c>
      <c r="AE1733" s="79">
        <v>42</v>
      </c>
      <c r="AF1733" s="79">
        <v>0</v>
      </c>
      <c r="AG1733" s="79">
        <f t="shared" si="140"/>
        <v>42</v>
      </c>
      <c r="AH1733" s="46">
        <f t="shared" si="137"/>
        <v>10920</v>
      </c>
      <c r="AI1733" s="29">
        <f t="shared" si="138"/>
        <v>0</v>
      </c>
      <c r="AJ1733" s="30">
        <f t="shared" si="139"/>
        <v>0</v>
      </c>
      <c r="AK1733" s="52">
        <f t="shared" si="141"/>
      </c>
    </row>
    <row r="1734" spans="1:37" ht="12.75">
      <c r="A1734" s="97">
        <v>10008572</v>
      </c>
      <c r="B1734" s="60" t="s">
        <v>1132</v>
      </c>
      <c r="C1734" s="60" t="s">
        <v>1430</v>
      </c>
      <c r="D1734" s="86"/>
      <c r="E1734" s="57" t="s">
        <v>413</v>
      </c>
      <c r="F1734" s="72">
        <v>260</v>
      </c>
      <c r="G1734" s="53"/>
      <c r="H1734" s="53"/>
      <c r="I1734" s="53"/>
      <c r="J1734" s="53"/>
      <c r="K1734" s="27"/>
      <c r="L1734" s="27"/>
      <c r="M1734" s="27"/>
      <c r="N1734" s="27"/>
      <c r="O1734" s="27"/>
      <c r="P1734" s="27"/>
      <c r="Q1734" s="27"/>
      <c r="R1734" s="27"/>
      <c r="S1734" s="27"/>
      <c r="T1734" s="53"/>
      <c r="U1734" s="53"/>
      <c r="V1734" s="53"/>
      <c r="W1734" s="53"/>
      <c r="X1734" s="53"/>
      <c r="Y1734" s="53"/>
      <c r="Z1734" s="53"/>
      <c r="AA1734" s="27"/>
      <c r="AB1734" s="27"/>
      <c r="AC1734" s="27"/>
      <c r="AD1734" s="75">
        <v>42</v>
      </c>
      <c r="AE1734" s="79">
        <v>42</v>
      </c>
      <c r="AF1734" s="79">
        <v>0</v>
      </c>
      <c r="AG1734" s="79">
        <f t="shared" si="140"/>
        <v>42</v>
      </c>
      <c r="AH1734" s="46">
        <f t="shared" si="137"/>
        <v>10920</v>
      </c>
      <c r="AI1734" s="29">
        <f t="shared" si="138"/>
        <v>0</v>
      </c>
      <c r="AJ1734" s="30">
        <f t="shared" si="139"/>
        <v>0</v>
      </c>
      <c r="AK1734" s="52">
        <f t="shared" si="141"/>
      </c>
    </row>
    <row r="1735" spans="1:37" ht="12.75">
      <c r="A1735" s="97">
        <v>10008573</v>
      </c>
      <c r="B1735" s="60" t="s">
        <v>1132</v>
      </c>
      <c r="C1735" s="60" t="s">
        <v>1431</v>
      </c>
      <c r="D1735" s="86"/>
      <c r="E1735" s="57" t="s">
        <v>413</v>
      </c>
      <c r="F1735" s="72">
        <v>260</v>
      </c>
      <c r="G1735" s="53"/>
      <c r="H1735" s="53"/>
      <c r="I1735" s="27"/>
      <c r="J1735" s="53"/>
      <c r="K1735" s="27"/>
      <c r="L1735" s="27"/>
      <c r="M1735" s="27"/>
      <c r="N1735" s="27"/>
      <c r="O1735" s="27"/>
      <c r="P1735" s="27"/>
      <c r="Q1735" s="27"/>
      <c r="R1735" s="27"/>
      <c r="S1735" s="27"/>
      <c r="T1735" s="53"/>
      <c r="U1735" s="53"/>
      <c r="V1735" s="53"/>
      <c r="W1735" s="53"/>
      <c r="X1735" s="53"/>
      <c r="Y1735" s="53"/>
      <c r="Z1735" s="53"/>
      <c r="AA1735" s="27"/>
      <c r="AB1735" s="27"/>
      <c r="AC1735" s="27"/>
      <c r="AD1735" s="75">
        <v>42</v>
      </c>
      <c r="AE1735" s="79">
        <v>42</v>
      </c>
      <c r="AF1735" s="79">
        <v>0</v>
      </c>
      <c r="AG1735" s="79">
        <f t="shared" si="140"/>
        <v>42</v>
      </c>
      <c r="AH1735" s="46">
        <f t="shared" si="137"/>
        <v>10920</v>
      </c>
      <c r="AI1735" s="29">
        <f t="shared" si="138"/>
        <v>0</v>
      </c>
      <c r="AJ1735" s="30">
        <f t="shared" si="139"/>
        <v>0</v>
      </c>
      <c r="AK1735" s="52">
        <f t="shared" si="141"/>
      </c>
    </row>
    <row r="1736" spans="1:37" ht="12.75">
      <c r="A1736" s="97">
        <v>10008570</v>
      </c>
      <c r="B1736" s="60" t="s">
        <v>1132</v>
      </c>
      <c r="C1736" s="60" t="s">
        <v>1432</v>
      </c>
      <c r="D1736" s="86"/>
      <c r="E1736" s="57" t="s">
        <v>413</v>
      </c>
      <c r="F1736" s="72">
        <v>260</v>
      </c>
      <c r="G1736" s="27"/>
      <c r="H1736" s="27"/>
      <c r="I1736" s="27"/>
      <c r="J1736" s="27"/>
      <c r="K1736" s="27"/>
      <c r="L1736" s="27"/>
      <c r="M1736" s="27"/>
      <c r="N1736" s="27"/>
      <c r="O1736" s="27"/>
      <c r="P1736" s="27"/>
      <c r="Q1736" s="27"/>
      <c r="R1736" s="27"/>
      <c r="S1736" s="27"/>
      <c r="T1736" s="53"/>
      <c r="U1736" s="53"/>
      <c r="V1736" s="53"/>
      <c r="W1736" s="53"/>
      <c r="X1736" s="53"/>
      <c r="Y1736" s="53"/>
      <c r="Z1736" s="53"/>
      <c r="AA1736" s="27"/>
      <c r="AB1736" s="27"/>
      <c r="AC1736" s="27"/>
      <c r="AD1736" s="75">
        <v>42</v>
      </c>
      <c r="AE1736" s="79">
        <v>42</v>
      </c>
      <c r="AF1736" s="79">
        <v>0</v>
      </c>
      <c r="AG1736" s="79">
        <f t="shared" si="140"/>
        <v>42</v>
      </c>
      <c r="AH1736" s="46">
        <f t="shared" si="137"/>
        <v>10920</v>
      </c>
      <c r="AI1736" s="29">
        <f t="shared" si="138"/>
        <v>0</v>
      </c>
      <c r="AJ1736" s="30">
        <f t="shared" si="139"/>
        <v>0</v>
      </c>
      <c r="AK1736" s="52">
        <f t="shared" si="141"/>
      </c>
    </row>
    <row r="1737" spans="1:37" ht="12.75">
      <c r="A1737" s="97">
        <v>10009257</v>
      </c>
      <c r="B1737" s="60" t="s">
        <v>1132</v>
      </c>
      <c r="C1737" s="60" t="s">
        <v>1433</v>
      </c>
      <c r="D1737" s="86"/>
      <c r="E1737" s="57" t="s">
        <v>413</v>
      </c>
      <c r="F1737" s="72">
        <v>260</v>
      </c>
      <c r="G1737" s="53"/>
      <c r="H1737" s="53"/>
      <c r="I1737" s="27"/>
      <c r="J1737" s="27"/>
      <c r="K1737" s="27"/>
      <c r="L1737" s="27"/>
      <c r="M1737" s="27"/>
      <c r="N1737" s="27"/>
      <c r="O1737" s="27"/>
      <c r="P1737" s="27"/>
      <c r="Q1737" s="27"/>
      <c r="R1737" s="27"/>
      <c r="S1737" s="27"/>
      <c r="T1737" s="53"/>
      <c r="U1737" s="53"/>
      <c r="V1737" s="53"/>
      <c r="W1737" s="53"/>
      <c r="X1737" s="53"/>
      <c r="Y1737" s="53"/>
      <c r="Z1737" s="53"/>
      <c r="AA1737" s="27"/>
      <c r="AB1737" s="27"/>
      <c r="AC1737" s="27"/>
      <c r="AD1737" s="75">
        <v>42</v>
      </c>
      <c r="AE1737" s="79">
        <v>42</v>
      </c>
      <c r="AF1737" s="79">
        <v>0</v>
      </c>
      <c r="AG1737" s="79">
        <f t="shared" si="140"/>
        <v>42</v>
      </c>
      <c r="AH1737" s="46">
        <f t="shared" si="137"/>
        <v>10920</v>
      </c>
      <c r="AI1737" s="29">
        <f t="shared" si="138"/>
        <v>0</v>
      </c>
      <c r="AJ1737" s="30">
        <f t="shared" si="139"/>
        <v>0</v>
      </c>
      <c r="AK1737" s="52">
        <f t="shared" si="141"/>
      </c>
    </row>
    <row r="1738" spans="1:37" ht="12.75">
      <c r="A1738" s="97">
        <v>10009255</v>
      </c>
      <c r="B1738" s="60" t="s">
        <v>1132</v>
      </c>
      <c r="C1738" s="60" t="s">
        <v>1434</v>
      </c>
      <c r="D1738" s="82"/>
      <c r="E1738" s="57" t="s">
        <v>413</v>
      </c>
      <c r="F1738" s="72">
        <v>260</v>
      </c>
      <c r="G1738" s="53"/>
      <c r="H1738" s="53"/>
      <c r="I1738" s="53"/>
      <c r="J1738" s="53"/>
      <c r="K1738" s="27"/>
      <c r="L1738" s="27"/>
      <c r="M1738" s="27"/>
      <c r="N1738" s="27"/>
      <c r="O1738" s="27"/>
      <c r="P1738" s="27"/>
      <c r="Q1738" s="27"/>
      <c r="R1738" s="27"/>
      <c r="S1738" s="27"/>
      <c r="T1738" s="53"/>
      <c r="U1738" s="53"/>
      <c r="V1738" s="53"/>
      <c r="W1738" s="53"/>
      <c r="X1738" s="53"/>
      <c r="Y1738" s="53"/>
      <c r="Z1738" s="53"/>
      <c r="AA1738" s="27"/>
      <c r="AB1738" s="27"/>
      <c r="AC1738" s="27"/>
      <c r="AD1738" s="75">
        <v>42</v>
      </c>
      <c r="AE1738" s="79">
        <v>42</v>
      </c>
      <c r="AF1738" s="79">
        <v>0</v>
      </c>
      <c r="AG1738" s="79">
        <f t="shared" si="140"/>
        <v>42</v>
      </c>
      <c r="AH1738" s="46">
        <f t="shared" si="137"/>
        <v>10920</v>
      </c>
      <c r="AI1738" s="29">
        <f t="shared" si="138"/>
        <v>0</v>
      </c>
      <c r="AJ1738" s="30">
        <f t="shared" si="139"/>
        <v>0</v>
      </c>
      <c r="AK1738" s="52">
        <f t="shared" si="141"/>
      </c>
    </row>
    <row r="1739" spans="1:37" ht="12.75">
      <c r="A1739" s="97">
        <v>10008575</v>
      </c>
      <c r="B1739" s="60" t="s">
        <v>1132</v>
      </c>
      <c r="C1739" s="60" t="s">
        <v>1435</v>
      </c>
      <c r="D1739" s="86"/>
      <c r="E1739" s="57" t="s">
        <v>413</v>
      </c>
      <c r="F1739" s="72">
        <v>260</v>
      </c>
      <c r="G1739" s="53"/>
      <c r="H1739" s="53"/>
      <c r="I1739" s="27"/>
      <c r="J1739" s="27"/>
      <c r="K1739" s="27"/>
      <c r="L1739" s="27"/>
      <c r="M1739" s="27"/>
      <c r="N1739" s="27"/>
      <c r="O1739" s="27"/>
      <c r="P1739" s="27"/>
      <c r="Q1739" s="27"/>
      <c r="R1739" s="27"/>
      <c r="S1739" s="27"/>
      <c r="T1739" s="53"/>
      <c r="U1739" s="53"/>
      <c r="V1739" s="53"/>
      <c r="W1739" s="53"/>
      <c r="X1739" s="53"/>
      <c r="Y1739" s="53"/>
      <c r="Z1739" s="53"/>
      <c r="AA1739" s="27"/>
      <c r="AB1739" s="27"/>
      <c r="AC1739" s="27"/>
      <c r="AD1739" s="75">
        <v>42</v>
      </c>
      <c r="AE1739" s="79">
        <v>42</v>
      </c>
      <c r="AF1739" s="79">
        <v>0</v>
      </c>
      <c r="AG1739" s="79">
        <f t="shared" si="140"/>
        <v>42</v>
      </c>
      <c r="AH1739" s="46">
        <f t="shared" si="137"/>
        <v>10920</v>
      </c>
      <c r="AI1739" s="29">
        <f t="shared" si="138"/>
        <v>0</v>
      </c>
      <c r="AJ1739" s="30">
        <f t="shared" si="139"/>
        <v>0</v>
      </c>
      <c r="AK1739" s="52">
        <f t="shared" si="141"/>
      </c>
    </row>
    <row r="1740" spans="1:37" ht="12.75">
      <c r="A1740" s="93">
        <v>10009256</v>
      </c>
      <c r="B1740" s="60" t="s">
        <v>1132</v>
      </c>
      <c r="C1740" s="60" t="s">
        <v>1436</v>
      </c>
      <c r="D1740" s="82"/>
      <c r="E1740" s="57" t="s">
        <v>413</v>
      </c>
      <c r="F1740" s="72">
        <v>260</v>
      </c>
      <c r="G1740" s="53"/>
      <c r="H1740" s="53"/>
      <c r="I1740" s="53"/>
      <c r="J1740" s="53"/>
      <c r="K1740" s="27"/>
      <c r="L1740" s="27"/>
      <c r="M1740" s="27"/>
      <c r="N1740" s="27"/>
      <c r="O1740" s="27"/>
      <c r="P1740" s="27"/>
      <c r="Q1740" s="27"/>
      <c r="R1740" s="27"/>
      <c r="S1740" s="27"/>
      <c r="T1740" s="53"/>
      <c r="U1740" s="53"/>
      <c r="V1740" s="53"/>
      <c r="W1740" s="53"/>
      <c r="X1740" s="53"/>
      <c r="Y1740" s="53"/>
      <c r="Z1740" s="53"/>
      <c r="AA1740" s="27"/>
      <c r="AB1740" s="27"/>
      <c r="AC1740" s="27"/>
      <c r="AD1740" s="75">
        <v>42</v>
      </c>
      <c r="AE1740" s="79">
        <v>42</v>
      </c>
      <c r="AF1740" s="79">
        <v>0</v>
      </c>
      <c r="AG1740" s="79">
        <f t="shared" si="140"/>
        <v>42</v>
      </c>
      <c r="AH1740" s="46">
        <f t="shared" si="137"/>
        <v>10920</v>
      </c>
      <c r="AI1740" s="29">
        <f t="shared" si="138"/>
        <v>0</v>
      </c>
      <c r="AJ1740" s="30">
        <f t="shared" si="139"/>
        <v>0</v>
      </c>
      <c r="AK1740" s="52">
        <f t="shared" si="141"/>
      </c>
    </row>
    <row r="1741" spans="1:37" ht="12.75">
      <c r="A1741" s="97">
        <v>10008569</v>
      </c>
      <c r="B1741" s="60" t="s">
        <v>1132</v>
      </c>
      <c r="C1741" s="60" t="s">
        <v>1437</v>
      </c>
      <c r="D1741" s="86"/>
      <c r="E1741" s="57" t="s">
        <v>413</v>
      </c>
      <c r="F1741" s="72">
        <v>260</v>
      </c>
      <c r="G1741" s="53"/>
      <c r="H1741" s="53"/>
      <c r="I1741" s="53"/>
      <c r="J1741" s="27"/>
      <c r="K1741" s="27"/>
      <c r="L1741" s="27"/>
      <c r="M1741" s="27"/>
      <c r="N1741" s="27"/>
      <c r="O1741" s="27"/>
      <c r="P1741" s="27"/>
      <c r="Q1741" s="27"/>
      <c r="R1741" s="27"/>
      <c r="S1741" s="27"/>
      <c r="T1741" s="53"/>
      <c r="U1741" s="53"/>
      <c r="V1741" s="53"/>
      <c r="W1741" s="53"/>
      <c r="X1741" s="53"/>
      <c r="Y1741" s="53"/>
      <c r="Z1741" s="53"/>
      <c r="AA1741" s="27"/>
      <c r="AB1741" s="27"/>
      <c r="AC1741" s="27"/>
      <c r="AD1741" s="75">
        <v>42</v>
      </c>
      <c r="AE1741" s="79">
        <v>42</v>
      </c>
      <c r="AF1741" s="79">
        <v>0</v>
      </c>
      <c r="AG1741" s="79">
        <f t="shared" si="140"/>
        <v>42</v>
      </c>
      <c r="AH1741" s="46">
        <f t="shared" si="137"/>
        <v>10920</v>
      </c>
      <c r="AI1741" s="29">
        <f t="shared" si="138"/>
        <v>0</v>
      </c>
      <c r="AJ1741" s="30">
        <f t="shared" si="139"/>
        <v>0</v>
      </c>
      <c r="AK1741" s="52">
        <f t="shared" si="141"/>
      </c>
    </row>
    <row r="1742" spans="1:37" ht="12.75">
      <c r="A1742" s="97">
        <v>10008576</v>
      </c>
      <c r="B1742" s="60" t="s">
        <v>1132</v>
      </c>
      <c r="C1742" s="60" t="s">
        <v>1438</v>
      </c>
      <c r="D1742" s="86"/>
      <c r="E1742" s="57" t="s">
        <v>413</v>
      </c>
      <c r="F1742" s="72">
        <v>260</v>
      </c>
      <c r="G1742" s="27"/>
      <c r="H1742" s="53"/>
      <c r="I1742" s="53"/>
      <c r="J1742" s="27"/>
      <c r="K1742" s="27"/>
      <c r="L1742" s="27"/>
      <c r="M1742" s="27"/>
      <c r="N1742" s="27"/>
      <c r="O1742" s="27"/>
      <c r="P1742" s="27"/>
      <c r="Q1742" s="27"/>
      <c r="R1742" s="27"/>
      <c r="S1742" s="27"/>
      <c r="T1742" s="53"/>
      <c r="U1742" s="53"/>
      <c r="V1742" s="53"/>
      <c r="W1742" s="53"/>
      <c r="X1742" s="53"/>
      <c r="Y1742" s="27"/>
      <c r="Z1742" s="27"/>
      <c r="AA1742" s="27"/>
      <c r="AB1742" s="27"/>
      <c r="AC1742" s="27"/>
      <c r="AD1742" s="75">
        <v>42</v>
      </c>
      <c r="AE1742" s="79">
        <v>42</v>
      </c>
      <c r="AF1742" s="79">
        <v>0</v>
      </c>
      <c r="AG1742" s="79">
        <f t="shared" si="140"/>
        <v>42</v>
      </c>
      <c r="AH1742" s="46">
        <f t="shared" si="137"/>
        <v>10920</v>
      </c>
      <c r="AI1742" s="29">
        <f t="shared" si="138"/>
        <v>0</v>
      </c>
      <c r="AJ1742" s="30">
        <f t="shared" si="139"/>
        <v>0</v>
      </c>
      <c r="AK1742" s="52">
        <f t="shared" si="141"/>
      </c>
    </row>
    <row r="1743" spans="1:37" ht="12.75" customHeight="1">
      <c r="A1743" s="66" t="s">
        <v>83</v>
      </c>
      <c r="B1743" s="60"/>
      <c r="C1743" s="60"/>
      <c r="D1743" s="105"/>
      <c r="E1743" s="50" t="s">
        <v>414</v>
      </c>
      <c r="F1743" s="53"/>
      <c r="G1743" s="106" t="s">
        <v>31</v>
      </c>
      <c r="H1743" s="106" t="s">
        <v>19</v>
      </c>
      <c r="I1743" s="106" t="s">
        <v>20</v>
      </c>
      <c r="J1743" s="106" t="s">
        <v>21</v>
      </c>
      <c r="K1743" s="106" t="s">
        <v>22</v>
      </c>
      <c r="L1743" s="106" t="s">
        <v>23</v>
      </c>
      <c r="M1743" s="106" t="s">
        <v>24</v>
      </c>
      <c r="N1743" s="106" t="s">
        <v>25</v>
      </c>
      <c r="O1743" s="106" t="s">
        <v>26</v>
      </c>
      <c r="P1743" s="106" t="s">
        <v>27</v>
      </c>
      <c r="Q1743" s="106" t="s">
        <v>28</v>
      </c>
      <c r="R1743" s="106" t="s">
        <v>29</v>
      </c>
      <c r="S1743" s="106" t="s">
        <v>76</v>
      </c>
      <c r="T1743" s="106" t="s">
        <v>184</v>
      </c>
      <c r="U1743" s="106" t="s">
        <v>301</v>
      </c>
      <c r="V1743" s="106" t="s">
        <v>302</v>
      </c>
      <c r="W1743" s="106" t="s">
        <v>576</v>
      </c>
      <c r="X1743" s="106" t="s">
        <v>303</v>
      </c>
      <c r="Y1743" s="106" t="s">
        <v>577</v>
      </c>
      <c r="Z1743" s="106" t="s">
        <v>304</v>
      </c>
      <c r="AA1743" s="106" t="s">
        <v>305</v>
      </c>
      <c r="AB1743" s="106" t="s">
        <v>306</v>
      </c>
      <c r="AC1743" s="106" t="s">
        <v>645</v>
      </c>
      <c r="AD1743" s="75"/>
      <c r="AE1743" s="79"/>
      <c r="AF1743" s="79"/>
      <c r="AG1743" s="79"/>
      <c r="AH1743" s="46">
        <f aca="true" t="shared" si="142" ref="AH1743:AH1805">IF(ISBLANK(F1743),"",AG1743*F1743)</f>
      </c>
      <c r="AI1743" s="29">
        <f aca="true" t="shared" si="143" ref="AI1743:AI1805">IF(F1743=0,"",SUM(G1743:AC1743))</f>
      </c>
      <c r="AJ1743" s="30">
        <f aca="true" t="shared" si="144" ref="AJ1743:AJ1805">IF(F1743=0,"",AI1743*AH1743)</f>
      </c>
      <c r="AK1743" s="52"/>
    </row>
    <row r="1744" spans="1:37" ht="12.75" customHeight="1">
      <c r="A1744" s="93">
        <v>10760991</v>
      </c>
      <c r="B1744" s="60" t="s">
        <v>83</v>
      </c>
      <c r="C1744" s="60" t="s">
        <v>1907</v>
      </c>
      <c r="D1744" s="62"/>
      <c r="E1744" s="50" t="s">
        <v>414</v>
      </c>
      <c r="F1744" s="73">
        <v>126</v>
      </c>
      <c r="G1744" s="27"/>
      <c r="H1744" s="27"/>
      <c r="I1744" s="27"/>
      <c r="J1744" s="27"/>
      <c r="K1744" s="27"/>
      <c r="L1744" s="27"/>
      <c r="M1744" s="27"/>
      <c r="N1744" s="27"/>
      <c r="O1744" s="27"/>
      <c r="P1744" s="53"/>
      <c r="Q1744" s="53"/>
      <c r="R1744" s="53"/>
      <c r="S1744" s="53"/>
      <c r="T1744" s="53"/>
      <c r="U1744" s="27"/>
      <c r="V1744" s="53"/>
      <c r="W1744" s="53"/>
      <c r="X1744" s="27"/>
      <c r="Y1744" s="53"/>
      <c r="Z1744" s="27"/>
      <c r="AA1744" s="27"/>
      <c r="AB1744" s="53"/>
      <c r="AC1744" s="53"/>
      <c r="AD1744" s="76">
        <v>170</v>
      </c>
      <c r="AE1744" s="79">
        <v>152.5</v>
      </c>
      <c r="AF1744" s="79">
        <v>17.5</v>
      </c>
      <c r="AG1744" s="79">
        <f t="shared" si="140"/>
        <v>170</v>
      </c>
      <c r="AH1744" s="46">
        <f t="shared" si="142"/>
        <v>21420</v>
      </c>
      <c r="AI1744" s="29">
        <f t="shared" si="143"/>
        <v>0</v>
      </c>
      <c r="AJ1744" s="30">
        <f t="shared" si="144"/>
        <v>0</v>
      </c>
      <c r="AK1744" s="52">
        <f t="shared" si="141"/>
      </c>
    </row>
    <row r="1745" spans="1:37" ht="12.75" customHeight="1">
      <c r="A1745" s="93">
        <v>10706971</v>
      </c>
      <c r="B1745" s="60" t="s">
        <v>83</v>
      </c>
      <c r="C1745" s="60" t="s">
        <v>1908</v>
      </c>
      <c r="D1745" s="62"/>
      <c r="E1745" s="50" t="s">
        <v>414</v>
      </c>
      <c r="F1745" s="73">
        <v>126</v>
      </c>
      <c r="G1745" s="27"/>
      <c r="H1745" s="27"/>
      <c r="I1745" s="27"/>
      <c r="J1745" s="27"/>
      <c r="K1745" s="27"/>
      <c r="L1745" s="27"/>
      <c r="M1745" s="27"/>
      <c r="N1745" s="27"/>
      <c r="O1745" s="27"/>
      <c r="P1745" s="53"/>
      <c r="Q1745" s="53"/>
      <c r="R1745" s="53"/>
      <c r="S1745" s="53"/>
      <c r="T1745" s="53"/>
      <c r="U1745" s="27"/>
      <c r="V1745" s="53"/>
      <c r="W1745" s="53"/>
      <c r="X1745" s="27"/>
      <c r="Y1745" s="53"/>
      <c r="Z1745" s="27"/>
      <c r="AA1745" s="27"/>
      <c r="AB1745" s="53"/>
      <c r="AC1745" s="53"/>
      <c r="AD1745" s="76">
        <v>170</v>
      </c>
      <c r="AE1745" s="79">
        <v>152.5</v>
      </c>
      <c r="AF1745" s="79">
        <v>17.5</v>
      </c>
      <c r="AG1745" s="79">
        <f t="shared" si="140"/>
        <v>170</v>
      </c>
      <c r="AH1745" s="46">
        <f t="shared" si="142"/>
        <v>21420</v>
      </c>
      <c r="AI1745" s="29">
        <f t="shared" si="143"/>
        <v>0</v>
      </c>
      <c r="AJ1745" s="30">
        <f t="shared" si="144"/>
        <v>0</v>
      </c>
      <c r="AK1745" s="52">
        <f t="shared" si="141"/>
      </c>
    </row>
    <row r="1746" spans="1:37" ht="12.75" customHeight="1">
      <c r="A1746" s="93">
        <v>10706972</v>
      </c>
      <c r="B1746" s="60" t="s">
        <v>83</v>
      </c>
      <c r="C1746" s="60" t="s">
        <v>1909</v>
      </c>
      <c r="D1746" s="62"/>
      <c r="E1746" s="50" t="s">
        <v>414</v>
      </c>
      <c r="F1746" s="73">
        <v>126</v>
      </c>
      <c r="G1746" s="27"/>
      <c r="H1746" s="27"/>
      <c r="I1746" s="27"/>
      <c r="J1746" s="27"/>
      <c r="K1746" s="27"/>
      <c r="L1746" s="27"/>
      <c r="M1746" s="27"/>
      <c r="N1746" s="27"/>
      <c r="O1746" s="27"/>
      <c r="P1746" s="53"/>
      <c r="Q1746" s="53"/>
      <c r="R1746" s="53"/>
      <c r="S1746" s="53"/>
      <c r="T1746" s="53"/>
      <c r="U1746" s="27"/>
      <c r="V1746" s="53"/>
      <c r="W1746" s="53"/>
      <c r="X1746" s="27"/>
      <c r="Y1746" s="53"/>
      <c r="Z1746" s="27"/>
      <c r="AA1746" s="27"/>
      <c r="AB1746" s="53"/>
      <c r="AC1746" s="53"/>
      <c r="AD1746" s="76">
        <v>170</v>
      </c>
      <c r="AE1746" s="79">
        <v>152.5</v>
      </c>
      <c r="AF1746" s="79">
        <v>17.5</v>
      </c>
      <c r="AG1746" s="79">
        <f t="shared" si="140"/>
        <v>170</v>
      </c>
      <c r="AH1746" s="46">
        <f t="shared" si="142"/>
        <v>21420</v>
      </c>
      <c r="AI1746" s="29">
        <f t="shared" si="143"/>
        <v>0</v>
      </c>
      <c r="AJ1746" s="30">
        <f t="shared" si="144"/>
        <v>0</v>
      </c>
      <c r="AK1746" s="52">
        <f t="shared" si="141"/>
      </c>
    </row>
    <row r="1747" spans="1:37" ht="12.75" customHeight="1">
      <c r="A1747" s="36">
        <v>10007895</v>
      </c>
      <c r="B1747" s="60" t="s">
        <v>83</v>
      </c>
      <c r="C1747" s="60" t="s">
        <v>1910</v>
      </c>
      <c r="D1747" s="82"/>
      <c r="E1747" s="50" t="s">
        <v>414</v>
      </c>
      <c r="F1747" s="73">
        <v>126</v>
      </c>
      <c r="G1747" s="27"/>
      <c r="H1747" s="27"/>
      <c r="I1747" s="27"/>
      <c r="J1747" s="27"/>
      <c r="K1747" s="27"/>
      <c r="L1747" s="27"/>
      <c r="M1747" s="27"/>
      <c r="N1747" s="27"/>
      <c r="O1747" s="27"/>
      <c r="P1747" s="53"/>
      <c r="Q1747" s="53"/>
      <c r="R1747" s="53"/>
      <c r="S1747" s="53"/>
      <c r="T1747" s="53"/>
      <c r="U1747" s="53"/>
      <c r="V1747" s="53"/>
      <c r="W1747" s="53"/>
      <c r="X1747" s="53"/>
      <c r="Y1747" s="53"/>
      <c r="Z1747" s="53"/>
      <c r="AA1747" s="27"/>
      <c r="AB1747" s="27"/>
      <c r="AC1747" s="27"/>
      <c r="AD1747" s="76">
        <v>170</v>
      </c>
      <c r="AE1747" s="79">
        <v>152.5</v>
      </c>
      <c r="AF1747" s="79">
        <v>17.5</v>
      </c>
      <c r="AG1747" s="79">
        <f t="shared" si="140"/>
        <v>170</v>
      </c>
      <c r="AH1747" s="46">
        <f t="shared" si="142"/>
        <v>21420</v>
      </c>
      <c r="AI1747" s="29">
        <f t="shared" si="143"/>
        <v>0</v>
      </c>
      <c r="AJ1747" s="30">
        <f t="shared" si="144"/>
        <v>0</v>
      </c>
      <c r="AK1747" s="52">
        <f t="shared" si="141"/>
      </c>
    </row>
    <row r="1748" spans="1:37" ht="12.75" customHeight="1">
      <c r="A1748" s="36">
        <v>10007897</v>
      </c>
      <c r="B1748" s="60" t="s">
        <v>83</v>
      </c>
      <c r="C1748" s="60" t="s">
        <v>1911</v>
      </c>
      <c r="D1748" s="82"/>
      <c r="E1748" s="50" t="s">
        <v>414</v>
      </c>
      <c r="F1748" s="73">
        <v>126</v>
      </c>
      <c r="G1748" s="27"/>
      <c r="H1748" s="27"/>
      <c r="I1748" s="27"/>
      <c r="J1748" s="27"/>
      <c r="K1748" s="27"/>
      <c r="L1748" s="27"/>
      <c r="M1748" s="27"/>
      <c r="N1748" s="27"/>
      <c r="O1748" s="27"/>
      <c r="P1748" s="53"/>
      <c r="Q1748" s="53"/>
      <c r="R1748" s="53"/>
      <c r="S1748" s="53"/>
      <c r="T1748" s="53"/>
      <c r="U1748" s="27"/>
      <c r="V1748" s="53"/>
      <c r="W1748" s="53"/>
      <c r="X1748" s="27"/>
      <c r="Y1748" s="27"/>
      <c r="Z1748" s="27"/>
      <c r="AA1748" s="27"/>
      <c r="AB1748" s="53"/>
      <c r="AC1748" s="53"/>
      <c r="AD1748" s="76">
        <v>170</v>
      </c>
      <c r="AE1748" s="79">
        <v>152.5</v>
      </c>
      <c r="AF1748" s="79">
        <v>17.5</v>
      </c>
      <c r="AG1748" s="79">
        <f t="shared" si="140"/>
        <v>170</v>
      </c>
      <c r="AH1748" s="46">
        <f t="shared" si="142"/>
        <v>21420</v>
      </c>
      <c r="AI1748" s="29">
        <f t="shared" si="143"/>
        <v>0</v>
      </c>
      <c r="AJ1748" s="30">
        <f t="shared" si="144"/>
        <v>0</v>
      </c>
      <c r="AK1748" s="52">
        <f t="shared" si="141"/>
      </c>
    </row>
    <row r="1749" spans="1:37" ht="12.75" customHeight="1">
      <c r="A1749" s="36">
        <v>10007894</v>
      </c>
      <c r="B1749" s="60" t="s">
        <v>83</v>
      </c>
      <c r="C1749" s="60" t="s">
        <v>1912</v>
      </c>
      <c r="D1749" s="82"/>
      <c r="E1749" s="50" t="s">
        <v>414</v>
      </c>
      <c r="F1749" s="73">
        <v>126</v>
      </c>
      <c r="G1749" s="27"/>
      <c r="H1749" s="27"/>
      <c r="I1749" s="27"/>
      <c r="J1749" s="27"/>
      <c r="K1749" s="27"/>
      <c r="L1749" s="27"/>
      <c r="M1749" s="27"/>
      <c r="N1749" s="27"/>
      <c r="O1749" s="27"/>
      <c r="P1749" s="53"/>
      <c r="Q1749" s="53"/>
      <c r="R1749" s="53"/>
      <c r="S1749" s="53"/>
      <c r="T1749" s="53"/>
      <c r="U1749" s="27"/>
      <c r="V1749" s="53"/>
      <c r="W1749" s="53"/>
      <c r="X1749" s="27"/>
      <c r="Y1749" s="27"/>
      <c r="Z1749" s="27"/>
      <c r="AA1749" s="27"/>
      <c r="AB1749" s="27"/>
      <c r="AC1749" s="27"/>
      <c r="AD1749" s="76">
        <v>170</v>
      </c>
      <c r="AE1749" s="79">
        <v>152.5</v>
      </c>
      <c r="AF1749" s="79">
        <v>17.5</v>
      </c>
      <c r="AG1749" s="79">
        <f t="shared" si="140"/>
        <v>170</v>
      </c>
      <c r="AH1749" s="46">
        <f t="shared" si="142"/>
        <v>21420</v>
      </c>
      <c r="AI1749" s="29">
        <f t="shared" si="143"/>
        <v>0</v>
      </c>
      <c r="AJ1749" s="30">
        <f t="shared" si="144"/>
        <v>0</v>
      </c>
      <c r="AK1749" s="52">
        <f t="shared" si="141"/>
      </c>
    </row>
    <row r="1750" spans="1:37" ht="12.75" customHeight="1">
      <c r="A1750" s="93">
        <v>10528084</v>
      </c>
      <c r="B1750" s="60" t="s">
        <v>83</v>
      </c>
      <c r="C1750" s="60" t="s">
        <v>1913</v>
      </c>
      <c r="D1750" s="62"/>
      <c r="E1750" s="50" t="s">
        <v>414</v>
      </c>
      <c r="F1750" s="73">
        <v>126</v>
      </c>
      <c r="G1750" s="27"/>
      <c r="H1750" s="27"/>
      <c r="I1750" s="27"/>
      <c r="J1750" s="27"/>
      <c r="K1750" s="27"/>
      <c r="L1750" s="27"/>
      <c r="M1750" s="27"/>
      <c r="N1750" s="27"/>
      <c r="O1750" s="27"/>
      <c r="P1750" s="27"/>
      <c r="Q1750" s="53"/>
      <c r="R1750" s="53"/>
      <c r="S1750" s="53"/>
      <c r="T1750" s="53"/>
      <c r="U1750" s="27"/>
      <c r="V1750" s="53"/>
      <c r="W1750" s="53"/>
      <c r="X1750" s="27"/>
      <c r="Y1750" s="27"/>
      <c r="Z1750" s="27"/>
      <c r="AA1750" s="27"/>
      <c r="AB1750" s="53"/>
      <c r="AC1750" s="53"/>
      <c r="AD1750" s="76">
        <v>170</v>
      </c>
      <c r="AE1750" s="79">
        <v>152.5</v>
      </c>
      <c r="AF1750" s="79">
        <v>17.5</v>
      </c>
      <c r="AG1750" s="79">
        <f t="shared" si="140"/>
        <v>170</v>
      </c>
      <c r="AH1750" s="46">
        <f t="shared" si="142"/>
        <v>21420</v>
      </c>
      <c r="AI1750" s="29">
        <f t="shared" si="143"/>
        <v>0</v>
      </c>
      <c r="AJ1750" s="30">
        <f t="shared" si="144"/>
        <v>0</v>
      </c>
      <c r="AK1750" s="52">
        <f t="shared" si="141"/>
      </c>
    </row>
    <row r="1751" spans="1:37" ht="12.75" customHeight="1">
      <c r="A1751" s="36">
        <v>10007893</v>
      </c>
      <c r="B1751" s="60" t="s">
        <v>83</v>
      </c>
      <c r="C1751" s="60" t="s">
        <v>1914</v>
      </c>
      <c r="D1751" s="82"/>
      <c r="E1751" s="50" t="s">
        <v>414</v>
      </c>
      <c r="F1751" s="73">
        <v>126</v>
      </c>
      <c r="G1751" s="27"/>
      <c r="H1751" s="27"/>
      <c r="I1751" s="27"/>
      <c r="J1751" s="27"/>
      <c r="K1751" s="27"/>
      <c r="L1751" s="27"/>
      <c r="M1751" s="27"/>
      <c r="N1751" s="27"/>
      <c r="O1751" s="27"/>
      <c r="P1751" s="53"/>
      <c r="Q1751" s="53"/>
      <c r="R1751" s="53"/>
      <c r="S1751" s="53"/>
      <c r="T1751" s="53"/>
      <c r="U1751" s="27"/>
      <c r="V1751" s="53"/>
      <c r="W1751" s="53"/>
      <c r="X1751" s="27"/>
      <c r="Y1751" s="27"/>
      <c r="Z1751" s="27"/>
      <c r="AA1751" s="27"/>
      <c r="AB1751" s="53"/>
      <c r="AC1751" s="53"/>
      <c r="AD1751" s="76">
        <v>170</v>
      </c>
      <c r="AE1751" s="79">
        <v>152.5</v>
      </c>
      <c r="AF1751" s="79">
        <v>17.5</v>
      </c>
      <c r="AG1751" s="79">
        <f t="shared" si="140"/>
        <v>170</v>
      </c>
      <c r="AH1751" s="46">
        <f t="shared" si="142"/>
        <v>21420</v>
      </c>
      <c r="AI1751" s="29">
        <f t="shared" si="143"/>
        <v>0</v>
      </c>
      <c r="AJ1751" s="30">
        <f t="shared" si="144"/>
        <v>0</v>
      </c>
      <c r="AK1751" s="52">
        <f t="shared" si="141"/>
      </c>
    </row>
    <row r="1752" spans="1:37" ht="12.75" customHeight="1">
      <c r="A1752" s="36">
        <v>10007898</v>
      </c>
      <c r="B1752" s="60" t="s">
        <v>83</v>
      </c>
      <c r="C1752" s="60" t="s">
        <v>1915</v>
      </c>
      <c r="D1752" s="82"/>
      <c r="E1752" s="50" t="s">
        <v>414</v>
      </c>
      <c r="F1752" s="73">
        <v>126</v>
      </c>
      <c r="G1752" s="27"/>
      <c r="H1752" s="27"/>
      <c r="I1752" s="27"/>
      <c r="J1752" s="27"/>
      <c r="K1752" s="27"/>
      <c r="L1752" s="27"/>
      <c r="M1752" s="27"/>
      <c r="N1752" s="27"/>
      <c r="O1752" s="27"/>
      <c r="P1752" s="53"/>
      <c r="Q1752" s="53"/>
      <c r="R1752" s="53"/>
      <c r="S1752" s="53"/>
      <c r="T1752" s="53"/>
      <c r="U1752" s="27"/>
      <c r="V1752" s="53"/>
      <c r="W1752" s="53"/>
      <c r="X1752" s="27"/>
      <c r="Y1752" s="53"/>
      <c r="Z1752" s="27"/>
      <c r="AA1752" s="27"/>
      <c r="AB1752" s="53"/>
      <c r="AC1752" s="53"/>
      <c r="AD1752" s="76">
        <v>170</v>
      </c>
      <c r="AE1752" s="79">
        <v>152.5</v>
      </c>
      <c r="AF1752" s="79">
        <v>17.5</v>
      </c>
      <c r="AG1752" s="79">
        <f t="shared" si="140"/>
        <v>170</v>
      </c>
      <c r="AH1752" s="46">
        <f t="shared" si="142"/>
        <v>21420</v>
      </c>
      <c r="AI1752" s="29">
        <f t="shared" si="143"/>
        <v>0</v>
      </c>
      <c r="AJ1752" s="30">
        <f t="shared" si="144"/>
        <v>0</v>
      </c>
      <c r="AK1752" s="52">
        <f t="shared" si="141"/>
      </c>
    </row>
    <row r="1753" spans="1:37" ht="12.75" customHeight="1">
      <c r="A1753" s="94">
        <v>10667864</v>
      </c>
      <c r="B1753" s="60" t="s">
        <v>83</v>
      </c>
      <c r="C1753" s="60" t="s">
        <v>1916</v>
      </c>
      <c r="D1753" s="82"/>
      <c r="E1753" s="50" t="s">
        <v>414</v>
      </c>
      <c r="F1753" s="73">
        <v>126</v>
      </c>
      <c r="G1753" s="27"/>
      <c r="H1753" s="27"/>
      <c r="I1753" s="27"/>
      <c r="J1753" s="27"/>
      <c r="K1753" s="27"/>
      <c r="L1753" s="27"/>
      <c r="M1753" s="27"/>
      <c r="N1753" s="27"/>
      <c r="O1753" s="27"/>
      <c r="P1753" s="53"/>
      <c r="Q1753" s="53"/>
      <c r="R1753" s="53"/>
      <c r="S1753" s="53"/>
      <c r="T1753" s="53"/>
      <c r="U1753" s="27"/>
      <c r="V1753" s="53"/>
      <c r="W1753" s="53"/>
      <c r="X1753" s="27"/>
      <c r="Y1753" s="53"/>
      <c r="Z1753" s="27"/>
      <c r="AA1753" s="27"/>
      <c r="AB1753" s="53"/>
      <c r="AC1753" s="53"/>
      <c r="AD1753" s="76">
        <v>170</v>
      </c>
      <c r="AE1753" s="79">
        <v>152.5</v>
      </c>
      <c r="AF1753" s="79">
        <v>17.5</v>
      </c>
      <c r="AG1753" s="79">
        <f t="shared" si="140"/>
        <v>170</v>
      </c>
      <c r="AH1753" s="46">
        <f t="shared" si="142"/>
        <v>21420</v>
      </c>
      <c r="AI1753" s="29">
        <f t="shared" si="143"/>
        <v>0</v>
      </c>
      <c r="AJ1753" s="30">
        <f t="shared" si="144"/>
        <v>0</v>
      </c>
      <c r="AK1753" s="52">
        <f t="shared" si="141"/>
      </c>
    </row>
    <row r="1754" spans="1:37" ht="12.75" customHeight="1">
      <c r="A1754" s="93">
        <v>10706973</v>
      </c>
      <c r="B1754" s="60" t="s">
        <v>83</v>
      </c>
      <c r="C1754" s="60" t="s">
        <v>1917</v>
      </c>
      <c r="D1754" s="62"/>
      <c r="E1754" s="50" t="s">
        <v>414</v>
      </c>
      <c r="F1754" s="73">
        <v>126</v>
      </c>
      <c r="G1754" s="27"/>
      <c r="H1754" s="27"/>
      <c r="I1754" s="27"/>
      <c r="J1754" s="27"/>
      <c r="K1754" s="27"/>
      <c r="L1754" s="27"/>
      <c r="M1754" s="27"/>
      <c r="N1754" s="27"/>
      <c r="O1754" s="27"/>
      <c r="P1754" s="53"/>
      <c r="Q1754" s="53"/>
      <c r="R1754" s="53"/>
      <c r="S1754" s="53"/>
      <c r="T1754" s="53"/>
      <c r="U1754" s="27"/>
      <c r="V1754" s="53"/>
      <c r="W1754" s="53"/>
      <c r="X1754" s="27"/>
      <c r="Y1754" s="53"/>
      <c r="Z1754" s="27"/>
      <c r="AA1754" s="27"/>
      <c r="AB1754" s="53"/>
      <c r="AC1754" s="53"/>
      <c r="AD1754" s="76">
        <v>170</v>
      </c>
      <c r="AE1754" s="79">
        <v>152.5</v>
      </c>
      <c r="AF1754" s="79">
        <v>17.5</v>
      </c>
      <c r="AG1754" s="79">
        <f t="shared" si="140"/>
        <v>170</v>
      </c>
      <c r="AH1754" s="46">
        <f t="shared" si="142"/>
        <v>21420</v>
      </c>
      <c r="AI1754" s="29">
        <f t="shared" si="143"/>
        <v>0</v>
      </c>
      <c r="AJ1754" s="30">
        <f t="shared" si="144"/>
        <v>0</v>
      </c>
      <c r="AK1754" s="52">
        <f t="shared" si="141"/>
      </c>
    </row>
    <row r="1755" spans="1:37" ht="12.75">
      <c r="A1755" s="66" t="s">
        <v>1147</v>
      </c>
      <c r="B1755" s="60"/>
      <c r="C1755" s="60"/>
      <c r="D1755" s="48"/>
      <c r="E1755" s="57" t="s">
        <v>413</v>
      </c>
      <c r="F1755" s="53"/>
      <c r="G1755" s="106" t="s">
        <v>31</v>
      </c>
      <c r="H1755" s="106" t="s">
        <v>19</v>
      </c>
      <c r="I1755" s="106" t="s">
        <v>20</v>
      </c>
      <c r="J1755" s="106" t="s">
        <v>21</v>
      </c>
      <c r="K1755" s="106" t="s">
        <v>22</v>
      </c>
      <c r="L1755" s="106" t="s">
        <v>23</v>
      </c>
      <c r="M1755" s="106" t="s">
        <v>24</v>
      </c>
      <c r="N1755" s="106" t="s">
        <v>25</v>
      </c>
      <c r="O1755" s="106" t="s">
        <v>26</v>
      </c>
      <c r="P1755" s="106" t="s">
        <v>27</v>
      </c>
      <c r="Q1755" s="106" t="s">
        <v>28</v>
      </c>
      <c r="R1755" s="106" t="s">
        <v>29</v>
      </c>
      <c r="S1755" s="106" t="s">
        <v>76</v>
      </c>
      <c r="T1755" s="106" t="s">
        <v>184</v>
      </c>
      <c r="U1755" s="106" t="s">
        <v>301</v>
      </c>
      <c r="V1755" s="106" t="s">
        <v>302</v>
      </c>
      <c r="W1755" s="106" t="s">
        <v>576</v>
      </c>
      <c r="X1755" s="106" t="s">
        <v>303</v>
      </c>
      <c r="Y1755" s="106" t="s">
        <v>577</v>
      </c>
      <c r="Z1755" s="106" t="s">
        <v>304</v>
      </c>
      <c r="AA1755" s="106" t="s">
        <v>305</v>
      </c>
      <c r="AB1755" s="106" t="s">
        <v>306</v>
      </c>
      <c r="AC1755" s="106" t="s">
        <v>645</v>
      </c>
      <c r="AD1755" s="78"/>
      <c r="AE1755" s="79"/>
      <c r="AF1755" s="79"/>
      <c r="AG1755" s="79"/>
      <c r="AH1755" s="46">
        <f t="shared" si="142"/>
      </c>
      <c r="AI1755" s="29">
        <f t="shared" si="143"/>
      </c>
      <c r="AJ1755" s="30">
        <f t="shared" si="144"/>
      </c>
      <c r="AK1755" s="52"/>
    </row>
    <row r="1756" spans="1:37" ht="12.75">
      <c r="A1756" s="97">
        <v>10008585</v>
      </c>
      <c r="B1756" s="60" t="s">
        <v>1147</v>
      </c>
      <c r="C1756" s="60" t="s">
        <v>1440</v>
      </c>
      <c r="D1756" s="86"/>
      <c r="E1756" s="57" t="s">
        <v>413</v>
      </c>
      <c r="F1756" s="72">
        <v>255</v>
      </c>
      <c r="G1756" s="53"/>
      <c r="H1756" s="53"/>
      <c r="I1756" s="53"/>
      <c r="J1756" s="53"/>
      <c r="K1756" s="27"/>
      <c r="L1756" s="53"/>
      <c r="M1756" s="27"/>
      <c r="N1756" s="53"/>
      <c r="O1756" s="53"/>
      <c r="P1756" s="27"/>
      <c r="Q1756" s="53"/>
      <c r="R1756" s="53"/>
      <c r="S1756" s="53"/>
      <c r="T1756" s="53"/>
      <c r="U1756" s="27"/>
      <c r="V1756" s="53"/>
      <c r="W1756" s="53"/>
      <c r="X1756" s="53"/>
      <c r="Y1756" s="53"/>
      <c r="Z1756" s="53"/>
      <c r="AA1756" s="53"/>
      <c r="AB1756" s="53"/>
      <c r="AC1756" s="53"/>
      <c r="AD1756" s="75">
        <v>39</v>
      </c>
      <c r="AE1756" s="79">
        <v>39</v>
      </c>
      <c r="AF1756" s="79">
        <v>0</v>
      </c>
      <c r="AG1756" s="79">
        <f t="shared" si="140"/>
        <v>39</v>
      </c>
      <c r="AH1756" s="46">
        <f t="shared" si="142"/>
        <v>9945</v>
      </c>
      <c r="AI1756" s="29">
        <f t="shared" si="143"/>
        <v>0</v>
      </c>
      <c r="AJ1756" s="30">
        <f t="shared" si="144"/>
        <v>0</v>
      </c>
      <c r="AK1756" s="52">
        <f t="shared" si="141"/>
      </c>
    </row>
    <row r="1757" spans="1:37" ht="12.75">
      <c r="A1757" s="97">
        <v>10008586</v>
      </c>
      <c r="B1757" s="60" t="s">
        <v>1147</v>
      </c>
      <c r="C1757" s="60" t="s">
        <v>1439</v>
      </c>
      <c r="D1757" s="86"/>
      <c r="E1757" s="57" t="s">
        <v>413</v>
      </c>
      <c r="F1757" s="72">
        <v>255</v>
      </c>
      <c r="G1757" s="53"/>
      <c r="H1757" s="53"/>
      <c r="I1757" s="53"/>
      <c r="J1757" s="53"/>
      <c r="K1757" s="27"/>
      <c r="L1757" s="53"/>
      <c r="M1757" s="27"/>
      <c r="N1757" s="27"/>
      <c r="O1757" s="27"/>
      <c r="P1757" s="27"/>
      <c r="Q1757" s="53"/>
      <c r="R1757" s="53"/>
      <c r="S1757" s="53"/>
      <c r="T1757" s="53"/>
      <c r="U1757" s="27"/>
      <c r="V1757" s="53"/>
      <c r="W1757" s="53"/>
      <c r="X1757" s="53"/>
      <c r="Y1757" s="27"/>
      <c r="Z1757" s="27"/>
      <c r="AA1757" s="27"/>
      <c r="AB1757" s="53"/>
      <c r="AC1757" s="53"/>
      <c r="AD1757" s="75">
        <v>39</v>
      </c>
      <c r="AE1757" s="79">
        <v>39</v>
      </c>
      <c r="AF1757" s="79">
        <v>0</v>
      </c>
      <c r="AG1757" s="79">
        <f t="shared" si="140"/>
        <v>39</v>
      </c>
      <c r="AH1757" s="46">
        <f t="shared" si="142"/>
        <v>9945</v>
      </c>
      <c r="AI1757" s="29">
        <f t="shared" si="143"/>
        <v>0</v>
      </c>
      <c r="AJ1757" s="30">
        <f t="shared" si="144"/>
        <v>0</v>
      </c>
      <c r="AK1757" s="52">
        <f t="shared" si="141"/>
      </c>
    </row>
    <row r="1758" spans="1:37" s="3" customFormat="1" ht="12.75">
      <c r="A1758" s="66" t="s">
        <v>1140</v>
      </c>
      <c r="B1758" s="60"/>
      <c r="C1758" s="60"/>
      <c r="D1758" s="48"/>
      <c r="E1758" s="50" t="s">
        <v>414</v>
      </c>
      <c r="F1758" s="53"/>
      <c r="G1758" s="106" t="s">
        <v>31</v>
      </c>
      <c r="H1758" s="106" t="s">
        <v>19</v>
      </c>
      <c r="I1758" s="106" t="s">
        <v>20</v>
      </c>
      <c r="J1758" s="106" t="s">
        <v>21</v>
      </c>
      <c r="K1758" s="106" t="s">
        <v>22</v>
      </c>
      <c r="L1758" s="106" t="s">
        <v>23</v>
      </c>
      <c r="M1758" s="106" t="s">
        <v>24</v>
      </c>
      <c r="N1758" s="106" t="s">
        <v>25</v>
      </c>
      <c r="O1758" s="106" t="s">
        <v>26</v>
      </c>
      <c r="P1758" s="106" t="s">
        <v>27</v>
      </c>
      <c r="Q1758" s="106" t="s">
        <v>28</v>
      </c>
      <c r="R1758" s="106" t="s">
        <v>29</v>
      </c>
      <c r="S1758" s="106" t="s">
        <v>76</v>
      </c>
      <c r="T1758" s="106" t="s">
        <v>184</v>
      </c>
      <c r="U1758" s="106" t="s">
        <v>301</v>
      </c>
      <c r="V1758" s="106" t="s">
        <v>302</v>
      </c>
      <c r="W1758" s="106" t="s">
        <v>576</v>
      </c>
      <c r="X1758" s="106" t="s">
        <v>303</v>
      </c>
      <c r="Y1758" s="106" t="s">
        <v>577</v>
      </c>
      <c r="Z1758" s="106" t="s">
        <v>304</v>
      </c>
      <c r="AA1758" s="106" t="s">
        <v>305</v>
      </c>
      <c r="AB1758" s="106" t="s">
        <v>306</v>
      </c>
      <c r="AC1758" s="106" t="s">
        <v>645</v>
      </c>
      <c r="AD1758" s="75"/>
      <c r="AE1758" s="79"/>
      <c r="AF1758" s="79"/>
      <c r="AG1758" s="79"/>
      <c r="AH1758" s="46">
        <f t="shared" si="142"/>
      </c>
      <c r="AI1758" s="29">
        <f t="shared" si="143"/>
      </c>
      <c r="AJ1758" s="30">
        <f t="shared" si="144"/>
      </c>
      <c r="AK1758" s="52"/>
    </row>
    <row r="1759" spans="1:37" ht="12.75">
      <c r="A1759" s="97">
        <v>10462420</v>
      </c>
      <c r="B1759" s="60" t="s">
        <v>1140</v>
      </c>
      <c r="C1759" s="60" t="s">
        <v>1441</v>
      </c>
      <c r="D1759" s="86"/>
      <c r="E1759" s="50" t="s">
        <v>414</v>
      </c>
      <c r="F1759" s="73">
        <v>126</v>
      </c>
      <c r="G1759" s="53"/>
      <c r="H1759" s="53"/>
      <c r="I1759" s="27"/>
      <c r="J1759" s="27"/>
      <c r="K1759" s="27"/>
      <c r="L1759" s="27"/>
      <c r="M1759" s="27"/>
      <c r="N1759" s="27"/>
      <c r="O1759" s="27"/>
      <c r="P1759" s="27"/>
      <c r="Q1759" s="27"/>
      <c r="R1759" s="27"/>
      <c r="S1759" s="27"/>
      <c r="T1759" s="53"/>
      <c r="U1759" s="27"/>
      <c r="V1759" s="27"/>
      <c r="W1759" s="27"/>
      <c r="X1759" s="27"/>
      <c r="Y1759" s="27"/>
      <c r="Z1759" s="27"/>
      <c r="AA1759" s="27"/>
      <c r="AB1759" s="27"/>
      <c r="AC1759" s="53"/>
      <c r="AD1759" s="75">
        <v>147</v>
      </c>
      <c r="AE1759" s="79">
        <v>132.3</v>
      </c>
      <c r="AF1759" s="79">
        <v>14.7</v>
      </c>
      <c r="AG1759" s="79">
        <f t="shared" si="140"/>
        <v>147</v>
      </c>
      <c r="AH1759" s="46">
        <f t="shared" si="142"/>
        <v>18522</v>
      </c>
      <c r="AI1759" s="29">
        <f t="shared" si="143"/>
        <v>0</v>
      </c>
      <c r="AJ1759" s="30">
        <f t="shared" si="144"/>
        <v>0</v>
      </c>
      <c r="AK1759" s="52">
        <f t="shared" si="141"/>
      </c>
    </row>
    <row r="1760" spans="1:37" ht="12.75">
      <c r="A1760" s="97">
        <v>10462422</v>
      </c>
      <c r="B1760" s="60" t="s">
        <v>1140</v>
      </c>
      <c r="C1760" s="60" t="s">
        <v>1442</v>
      </c>
      <c r="D1760" s="86"/>
      <c r="E1760" s="50" t="s">
        <v>414</v>
      </c>
      <c r="F1760" s="73">
        <v>126</v>
      </c>
      <c r="G1760" s="53"/>
      <c r="H1760" s="53"/>
      <c r="I1760" s="27"/>
      <c r="J1760" s="27"/>
      <c r="K1760" s="27"/>
      <c r="L1760" s="27"/>
      <c r="M1760" s="27"/>
      <c r="N1760" s="27"/>
      <c r="O1760" s="27"/>
      <c r="P1760" s="27"/>
      <c r="Q1760" s="27"/>
      <c r="R1760" s="27"/>
      <c r="S1760" s="27"/>
      <c r="T1760" s="53"/>
      <c r="U1760" s="27"/>
      <c r="V1760" s="27"/>
      <c r="W1760" s="27"/>
      <c r="X1760" s="27"/>
      <c r="Y1760" s="27"/>
      <c r="Z1760" s="27"/>
      <c r="AA1760" s="27"/>
      <c r="AB1760" s="27"/>
      <c r="AC1760" s="53"/>
      <c r="AD1760" s="75">
        <v>147</v>
      </c>
      <c r="AE1760" s="79">
        <v>132.3</v>
      </c>
      <c r="AF1760" s="79">
        <v>14.7</v>
      </c>
      <c r="AG1760" s="79">
        <f t="shared" si="140"/>
        <v>147</v>
      </c>
      <c r="AH1760" s="46">
        <f t="shared" si="142"/>
        <v>18522</v>
      </c>
      <c r="AI1760" s="29">
        <f t="shared" si="143"/>
        <v>0</v>
      </c>
      <c r="AJ1760" s="30">
        <f t="shared" si="144"/>
        <v>0</v>
      </c>
      <c r="AK1760" s="52">
        <f t="shared" si="141"/>
      </c>
    </row>
    <row r="1761" spans="1:37" ht="12.75">
      <c r="A1761" s="96">
        <v>10536398</v>
      </c>
      <c r="B1761" s="60" t="s">
        <v>1140</v>
      </c>
      <c r="C1761" s="60" t="s">
        <v>1443</v>
      </c>
      <c r="D1761" s="62"/>
      <c r="E1761" s="50" t="s">
        <v>414</v>
      </c>
      <c r="F1761" s="73">
        <v>126</v>
      </c>
      <c r="G1761" s="53"/>
      <c r="H1761" s="53"/>
      <c r="I1761" s="27"/>
      <c r="J1761" s="27"/>
      <c r="K1761" s="27"/>
      <c r="L1761" s="27"/>
      <c r="M1761" s="27"/>
      <c r="N1761" s="27"/>
      <c r="O1761" s="27"/>
      <c r="P1761" s="27"/>
      <c r="Q1761" s="27"/>
      <c r="R1761" s="27"/>
      <c r="S1761" s="27"/>
      <c r="T1761" s="53"/>
      <c r="U1761" s="27"/>
      <c r="V1761" s="27"/>
      <c r="W1761" s="27"/>
      <c r="X1761" s="27"/>
      <c r="Y1761" s="27"/>
      <c r="Z1761" s="27"/>
      <c r="AA1761" s="27"/>
      <c r="AB1761" s="27"/>
      <c r="AC1761" s="53"/>
      <c r="AD1761" s="75">
        <v>147</v>
      </c>
      <c r="AE1761" s="79">
        <v>132.3</v>
      </c>
      <c r="AF1761" s="79">
        <v>14.7</v>
      </c>
      <c r="AG1761" s="79">
        <f t="shared" si="140"/>
        <v>147</v>
      </c>
      <c r="AH1761" s="46">
        <f t="shared" si="142"/>
        <v>18522</v>
      </c>
      <c r="AI1761" s="29">
        <f t="shared" si="143"/>
        <v>0</v>
      </c>
      <c r="AJ1761" s="30">
        <f t="shared" si="144"/>
        <v>0</v>
      </c>
      <c r="AK1761" s="52">
        <f t="shared" si="141"/>
      </c>
    </row>
    <row r="1762" spans="1:37" ht="12.75">
      <c r="A1762" s="97">
        <v>10462421</v>
      </c>
      <c r="B1762" s="60" t="s">
        <v>1140</v>
      </c>
      <c r="C1762" s="60" t="s">
        <v>1444</v>
      </c>
      <c r="D1762" s="86"/>
      <c r="E1762" s="50" t="s">
        <v>414</v>
      </c>
      <c r="F1762" s="73">
        <v>126</v>
      </c>
      <c r="G1762" s="27"/>
      <c r="H1762" s="27"/>
      <c r="I1762" s="27"/>
      <c r="J1762" s="27"/>
      <c r="K1762" s="27"/>
      <c r="L1762" s="27"/>
      <c r="M1762" s="27"/>
      <c r="N1762" s="27"/>
      <c r="O1762" s="27"/>
      <c r="P1762" s="27"/>
      <c r="Q1762" s="27"/>
      <c r="R1762" s="27"/>
      <c r="S1762" s="27"/>
      <c r="T1762" s="53"/>
      <c r="U1762" s="27"/>
      <c r="V1762" s="27"/>
      <c r="W1762" s="27"/>
      <c r="X1762" s="27"/>
      <c r="Y1762" s="27"/>
      <c r="Z1762" s="27"/>
      <c r="AA1762" s="27"/>
      <c r="AB1762" s="27"/>
      <c r="AC1762" s="53"/>
      <c r="AD1762" s="75">
        <v>147</v>
      </c>
      <c r="AE1762" s="79">
        <v>132.3</v>
      </c>
      <c r="AF1762" s="79">
        <v>14.7</v>
      </c>
      <c r="AG1762" s="79">
        <f t="shared" si="140"/>
        <v>147</v>
      </c>
      <c r="AH1762" s="46">
        <f t="shared" si="142"/>
        <v>18522</v>
      </c>
      <c r="AI1762" s="29">
        <f t="shared" si="143"/>
        <v>0</v>
      </c>
      <c r="AJ1762" s="30">
        <f t="shared" si="144"/>
        <v>0</v>
      </c>
      <c r="AK1762" s="52">
        <f t="shared" si="141"/>
      </c>
    </row>
    <row r="1763" spans="1:37" ht="12.75">
      <c r="A1763" s="97">
        <v>10462423</v>
      </c>
      <c r="B1763" s="60" t="s">
        <v>1140</v>
      </c>
      <c r="C1763" s="60" t="s">
        <v>1445</v>
      </c>
      <c r="D1763" s="86"/>
      <c r="E1763" s="50" t="s">
        <v>414</v>
      </c>
      <c r="F1763" s="73">
        <v>126</v>
      </c>
      <c r="G1763" s="53"/>
      <c r="H1763" s="53"/>
      <c r="I1763" s="27"/>
      <c r="J1763" s="27"/>
      <c r="K1763" s="27"/>
      <c r="L1763" s="27"/>
      <c r="M1763" s="27"/>
      <c r="N1763" s="27"/>
      <c r="O1763" s="27"/>
      <c r="P1763" s="27"/>
      <c r="Q1763" s="27"/>
      <c r="R1763" s="27"/>
      <c r="S1763" s="27"/>
      <c r="T1763" s="53"/>
      <c r="U1763" s="27"/>
      <c r="V1763" s="27"/>
      <c r="W1763" s="27"/>
      <c r="X1763" s="27"/>
      <c r="Y1763" s="27"/>
      <c r="Z1763" s="27"/>
      <c r="AA1763" s="27"/>
      <c r="AB1763" s="27"/>
      <c r="AC1763" s="53"/>
      <c r="AD1763" s="75">
        <v>147</v>
      </c>
      <c r="AE1763" s="79">
        <v>132.3</v>
      </c>
      <c r="AF1763" s="79">
        <v>14.7</v>
      </c>
      <c r="AG1763" s="79">
        <f t="shared" si="140"/>
        <v>147</v>
      </c>
      <c r="AH1763" s="46">
        <f t="shared" si="142"/>
        <v>18522</v>
      </c>
      <c r="AI1763" s="29">
        <f t="shared" si="143"/>
        <v>0</v>
      </c>
      <c r="AJ1763" s="30">
        <f t="shared" si="144"/>
        <v>0</v>
      </c>
      <c r="AK1763" s="52">
        <f t="shared" si="141"/>
      </c>
    </row>
    <row r="1764" spans="1:37" ht="12.75">
      <c r="A1764" s="66" t="s">
        <v>330</v>
      </c>
      <c r="B1764" s="60"/>
      <c r="C1764" s="60"/>
      <c r="D1764" s="48"/>
      <c r="E1764" s="57" t="s">
        <v>413</v>
      </c>
      <c r="F1764" s="53"/>
      <c r="G1764" s="106" t="s">
        <v>31</v>
      </c>
      <c r="H1764" s="106" t="s">
        <v>19</v>
      </c>
      <c r="I1764" s="106" t="s">
        <v>20</v>
      </c>
      <c r="J1764" s="106" t="s">
        <v>21</v>
      </c>
      <c r="K1764" s="106" t="s">
        <v>22</v>
      </c>
      <c r="L1764" s="106" t="s">
        <v>23</v>
      </c>
      <c r="M1764" s="106" t="s">
        <v>24</v>
      </c>
      <c r="N1764" s="106" t="s">
        <v>25</v>
      </c>
      <c r="O1764" s="106" t="s">
        <v>26</v>
      </c>
      <c r="P1764" s="106" t="s">
        <v>27</v>
      </c>
      <c r="Q1764" s="106" t="s">
        <v>28</v>
      </c>
      <c r="R1764" s="106" t="s">
        <v>29</v>
      </c>
      <c r="S1764" s="106" t="s">
        <v>76</v>
      </c>
      <c r="T1764" s="106" t="s">
        <v>184</v>
      </c>
      <c r="U1764" s="106" t="s">
        <v>301</v>
      </c>
      <c r="V1764" s="106" t="s">
        <v>302</v>
      </c>
      <c r="W1764" s="106" t="s">
        <v>576</v>
      </c>
      <c r="X1764" s="106" t="s">
        <v>303</v>
      </c>
      <c r="Y1764" s="106" t="s">
        <v>577</v>
      </c>
      <c r="Z1764" s="106" t="s">
        <v>304</v>
      </c>
      <c r="AA1764" s="106" t="s">
        <v>305</v>
      </c>
      <c r="AB1764" s="106" t="s">
        <v>306</v>
      </c>
      <c r="AC1764" s="106" t="s">
        <v>645</v>
      </c>
      <c r="AD1764" s="78"/>
      <c r="AE1764" s="79"/>
      <c r="AF1764" s="79"/>
      <c r="AG1764" s="79"/>
      <c r="AH1764" s="46">
        <f t="shared" si="142"/>
      </c>
      <c r="AI1764" s="29">
        <f t="shared" si="143"/>
      </c>
      <c r="AJ1764" s="30">
        <f t="shared" si="144"/>
      </c>
      <c r="AK1764" s="52"/>
    </row>
    <row r="1765" spans="1:37" ht="12.75">
      <c r="A1765" s="97">
        <v>10035993</v>
      </c>
      <c r="B1765" s="60" t="s">
        <v>1450</v>
      </c>
      <c r="C1765" s="60" t="s">
        <v>1446</v>
      </c>
      <c r="D1765" s="86"/>
      <c r="E1765" s="57" t="s">
        <v>413</v>
      </c>
      <c r="F1765" s="72">
        <v>255</v>
      </c>
      <c r="G1765" s="27"/>
      <c r="H1765" s="27"/>
      <c r="I1765" s="27"/>
      <c r="J1765" s="53"/>
      <c r="K1765" s="27"/>
      <c r="L1765" s="27"/>
      <c r="M1765" s="27"/>
      <c r="N1765" s="27"/>
      <c r="O1765" s="27"/>
      <c r="P1765" s="27"/>
      <c r="Q1765" s="53"/>
      <c r="R1765" s="53"/>
      <c r="S1765" s="53"/>
      <c r="T1765" s="53"/>
      <c r="U1765" s="53"/>
      <c r="V1765" s="53"/>
      <c r="W1765" s="53"/>
      <c r="X1765" s="53"/>
      <c r="Y1765" s="53"/>
      <c r="Z1765" s="27"/>
      <c r="AA1765" s="53"/>
      <c r="AB1765" s="53"/>
      <c r="AC1765" s="53"/>
      <c r="AD1765" s="75">
        <v>64</v>
      </c>
      <c r="AE1765" s="79">
        <v>64</v>
      </c>
      <c r="AF1765" s="79">
        <v>0</v>
      </c>
      <c r="AG1765" s="79">
        <f t="shared" si="140"/>
        <v>64</v>
      </c>
      <c r="AH1765" s="46">
        <f t="shared" si="142"/>
        <v>16320</v>
      </c>
      <c r="AI1765" s="29">
        <f t="shared" si="143"/>
        <v>0</v>
      </c>
      <c r="AJ1765" s="30">
        <f t="shared" si="144"/>
        <v>0</v>
      </c>
      <c r="AK1765" s="52">
        <f t="shared" si="141"/>
      </c>
    </row>
    <row r="1766" spans="1:37" ht="12.75">
      <c r="A1766" s="93">
        <v>10599397</v>
      </c>
      <c r="B1766" s="60" t="s">
        <v>1450</v>
      </c>
      <c r="C1766" s="60" t="s">
        <v>1447</v>
      </c>
      <c r="D1766" s="62"/>
      <c r="E1766" s="57" t="s">
        <v>413</v>
      </c>
      <c r="F1766" s="72">
        <v>255</v>
      </c>
      <c r="G1766" s="53"/>
      <c r="H1766" s="53"/>
      <c r="I1766" s="53"/>
      <c r="J1766" s="53"/>
      <c r="K1766" s="27"/>
      <c r="L1766" s="27"/>
      <c r="M1766" s="27"/>
      <c r="N1766" s="27"/>
      <c r="O1766" s="27"/>
      <c r="P1766" s="27"/>
      <c r="Q1766" s="53"/>
      <c r="R1766" s="53"/>
      <c r="S1766" s="53"/>
      <c r="T1766" s="53"/>
      <c r="U1766" s="53"/>
      <c r="V1766" s="53"/>
      <c r="W1766" s="53"/>
      <c r="X1766" s="53"/>
      <c r="Y1766" s="53"/>
      <c r="Z1766" s="27"/>
      <c r="AA1766" s="53"/>
      <c r="AB1766" s="53"/>
      <c r="AC1766" s="53"/>
      <c r="AD1766" s="75">
        <v>64</v>
      </c>
      <c r="AE1766" s="79">
        <v>64</v>
      </c>
      <c r="AF1766" s="79">
        <v>0</v>
      </c>
      <c r="AG1766" s="79">
        <f t="shared" si="140"/>
        <v>64</v>
      </c>
      <c r="AH1766" s="46">
        <f t="shared" si="142"/>
        <v>16320</v>
      </c>
      <c r="AI1766" s="29">
        <f t="shared" si="143"/>
        <v>0</v>
      </c>
      <c r="AJ1766" s="30">
        <f t="shared" si="144"/>
        <v>0</v>
      </c>
      <c r="AK1766" s="52">
        <f t="shared" si="141"/>
      </c>
    </row>
    <row r="1767" spans="1:37" ht="12.75">
      <c r="A1767" s="97">
        <v>10035994</v>
      </c>
      <c r="B1767" s="60" t="s">
        <v>1450</v>
      </c>
      <c r="C1767" s="60" t="s">
        <v>1448</v>
      </c>
      <c r="D1767" s="86"/>
      <c r="E1767" s="57" t="s">
        <v>413</v>
      </c>
      <c r="F1767" s="72">
        <v>255</v>
      </c>
      <c r="G1767" s="53"/>
      <c r="H1767" s="53"/>
      <c r="I1767" s="53"/>
      <c r="J1767" s="53"/>
      <c r="K1767" s="27"/>
      <c r="L1767" s="27"/>
      <c r="M1767" s="27"/>
      <c r="N1767" s="27"/>
      <c r="O1767" s="27"/>
      <c r="P1767" s="27"/>
      <c r="Q1767" s="53"/>
      <c r="R1767" s="53"/>
      <c r="S1767" s="53"/>
      <c r="T1767" s="53"/>
      <c r="U1767" s="53"/>
      <c r="V1767" s="53"/>
      <c r="W1767" s="53"/>
      <c r="X1767" s="53"/>
      <c r="Y1767" s="53"/>
      <c r="Z1767" s="27"/>
      <c r="AA1767" s="27"/>
      <c r="AB1767" s="53"/>
      <c r="AC1767" s="53"/>
      <c r="AD1767" s="75">
        <v>64</v>
      </c>
      <c r="AE1767" s="79">
        <v>64</v>
      </c>
      <c r="AF1767" s="79">
        <v>0</v>
      </c>
      <c r="AG1767" s="79">
        <f t="shared" si="140"/>
        <v>64</v>
      </c>
      <c r="AH1767" s="46">
        <f t="shared" si="142"/>
        <v>16320</v>
      </c>
      <c r="AI1767" s="29">
        <f t="shared" si="143"/>
        <v>0</v>
      </c>
      <c r="AJ1767" s="30">
        <f t="shared" si="144"/>
        <v>0</v>
      </c>
      <c r="AK1767" s="52">
        <f t="shared" si="141"/>
      </c>
    </row>
    <row r="1768" spans="1:37" ht="12.75">
      <c r="A1768" s="97">
        <v>10008556</v>
      </c>
      <c r="B1768" s="60" t="s">
        <v>1450</v>
      </c>
      <c r="C1768" s="60" t="s">
        <v>1449</v>
      </c>
      <c r="D1768" s="86"/>
      <c r="E1768" s="57" t="s">
        <v>413</v>
      </c>
      <c r="F1768" s="72">
        <v>255</v>
      </c>
      <c r="G1768" s="53"/>
      <c r="H1768" s="53"/>
      <c r="I1768" s="53"/>
      <c r="J1768" s="53"/>
      <c r="K1768" s="27"/>
      <c r="L1768" s="27"/>
      <c r="M1768" s="27"/>
      <c r="N1768" s="27"/>
      <c r="O1768" s="27"/>
      <c r="P1768" s="27"/>
      <c r="Q1768" s="53"/>
      <c r="R1768" s="53"/>
      <c r="S1768" s="53"/>
      <c r="T1768" s="53"/>
      <c r="U1768" s="53"/>
      <c r="V1768" s="53"/>
      <c r="W1768" s="53"/>
      <c r="X1768" s="53"/>
      <c r="Y1768" s="53"/>
      <c r="Z1768" s="27"/>
      <c r="AA1768" s="27"/>
      <c r="AB1768" s="53"/>
      <c r="AC1768" s="53"/>
      <c r="AD1768" s="75">
        <v>64</v>
      </c>
      <c r="AE1768" s="79">
        <v>64</v>
      </c>
      <c r="AF1768" s="79">
        <v>0</v>
      </c>
      <c r="AG1768" s="79">
        <f t="shared" si="140"/>
        <v>64</v>
      </c>
      <c r="AH1768" s="46">
        <f t="shared" si="142"/>
        <v>16320</v>
      </c>
      <c r="AI1768" s="29">
        <f t="shared" si="143"/>
        <v>0</v>
      </c>
      <c r="AJ1768" s="30">
        <f t="shared" si="144"/>
        <v>0</v>
      </c>
      <c r="AK1768" s="52">
        <f t="shared" si="141"/>
      </c>
    </row>
    <row r="1769" spans="1:37" ht="12.75">
      <c r="A1769" s="66" t="s">
        <v>331</v>
      </c>
      <c r="B1769" s="60"/>
      <c r="C1769" s="60"/>
      <c r="D1769" s="48"/>
      <c r="E1769" s="57" t="s">
        <v>413</v>
      </c>
      <c r="F1769" s="53"/>
      <c r="G1769" s="106" t="s">
        <v>31</v>
      </c>
      <c r="H1769" s="106" t="s">
        <v>19</v>
      </c>
      <c r="I1769" s="106" t="s">
        <v>20</v>
      </c>
      <c r="J1769" s="106" t="s">
        <v>21</v>
      </c>
      <c r="K1769" s="106" t="s">
        <v>22</v>
      </c>
      <c r="L1769" s="106" t="s">
        <v>23</v>
      </c>
      <c r="M1769" s="106" t="s">
        <v>24</v>
      </c>
      <c r="N1769" s="106" t="s">
        <v>25</v>
      </c>
      <c r="O1769" s="106" t="s">
        <v>26</v>
      </c>
      <c r="P1769" s="106" t="s">
        <v>27</v>
      </c>
      <c r="Q1769" s="106" t="s">
        <v>28</v>
      </c>
      <c r="R1769" s="106" t="s">
        <v>29</v>
      </c>
      <c r="S1769" s="106" t="s">
        <v>76</v>
      </c>
      <c r="T1769" s="106" t="s">
        <v>184</v>
      </c>
      <c r="U1769" s="106" t="s">
        <v>301</v>
      </c>
      <c r="V1769" s="106" t="s">
        <v>302</v>
      </c>
      <c r="W1769" s="106" t="s">
        <v>576</v>
      </c>
      <c r="X1769" s="106" t="s">
        <v>303</v>
      </c>
      <c r="Y1769" s="106" t="s">
        <v>577</v>
      </c>
      <c r="Z1769" s="106" t="s">
        <v>304</v>
      </c>
      <c r="AA1769" s="106" t="s">
        <v>305</v>
      </c>
      <c r="AB1769" s="106" t="s">
        <v>306</v>
      </c>
      <c r="AC1769" s="106" t="s">
        <v>645</v>
      </c>
      <c r="AD1769" s="78"/>
      <c r="AE1769" s="79"/>
      <c r="AF1769" s="79"/>
      <c r="AG1769" s="79"/>
      <c r="AH1769" s="46">
        <f t="shared" si="142"/>
      </c>
      <c r="AI1769" s="29">
        <f t="shared" si="143"/>
      </c>
      <c r="AJ1769" s="30">
        <f t="shared" si="144"/>
      </c>
      <c r="AK1769" s="52"/>
    </row>
    <row r="1770" spans="1:37" ht="12.75">
      <c r="A1770" s="97">
        <v>10008596</v>
      </c>
      <c r="B1770" s="60" t="s">
        <v>1451</v>
      </c>
      <c r="C1770" s="60" t="s">
        <v>1452</v>
      </c>
      <c r="D1770" s="86"/>
      <c r="E1770" s="57" t="s">
        <v>413</v>
      </c>
      <c r="F1770" s="72">
        <v>255</v>
      </c>
      <c r="G1770" s="53"/>
      <c r="H1770" s="53"/>
      <c r="I1770" s="53"/>
      <c r="J1770" s="53"/>
      <c r="K1770" s="27"/>
      <c r="L1770" s="53"/>
      <c r="M1770" s="53"/>
      <c r="N1770" s="53"/>
      <c r="O1770" s="53"/>
      <c r="P1770" s="53"/>
      <c r="Q1770" s="53"/>
      <c r="R1770" s="53"/>
      <c r="S1770" s="27"/>
      <c r="T1770" s="53"/>
      <c r="U1770" s="27"/>
      <c r="V1770" s="27"/>
      <c r="W1770" s="27"/>
      <c r="X1770" s="27"/>
      <c r="Y1770" s="27"/>
      <c r="Z1770" s="27"/>
      <c r="AA1770" s="27"/>
      <c r="AB1770" s="27"/>
      <c r="AC1770" s="27"/>
      <c r="AD1770" s="75">
        <v>57</v>
      </c>
      <c r="AE1770" s="79">
        <v>57</v>
      </c>
      <c r="AF1770" s="79">
        <v>0</v>
      </c>
      <c r="AG1770" s="79">
        <f t="shared" si="140"/>
        <v>57</v>
      </c>
      <c r="AH1770" s="46">
        <f t="shared" si="142"/>
        <v>14535</v>
      </c>
      <c r="AI1770" s="29">
        <f t="shared" si="143"/>
        <v>0</v>
      </c>
      <c r="AJ1770" s="30">
        <f t="shared" si="144"/>
        <v>0</v>
      </c>
      <c r="AK1770" s="52">
        <f t="shared" si="141"/>
      </c>
    </row>
    <row r="1771" spans="1:37" ht="12.75">
      <c r="A1771" s="66" t="s">
        <v>332</v>
      </c>
      <c r="B1771" s="60"/>
      <c r="C1771" s="60"/>
      <c r="D1771" s="48"/>
      <c r="E1771" s="57" t="s">
        <v>413</v>
      </c>
      <c r="F1771" s="53"/>
      <c r="G1771" s="106" t="s">
        <v>31</v>
      </c>
      <c r="H1771" s="106" t="s">
        <v>19</v>
      </c>
      <c r="I1771" s="106" t="s">
        <v>20</v>
      </c>
      <c r="J1771" s="106" t="s">
        <v>21</v>
      </c>
      <c r="K1771" s="106" t="s">
        <v>22</v>
      </c>
      <c r="L1771" s="106" t="s">
        <v>23</v>
      </c>
      <c r="M1771" s="106" t="s">
        <v>24</v>
      </c>
      <c r="N1771" s="106" t="s">
        <v>25</v>
      </c>
      <c r="O1771" s="106" t="s">
        <v>26</v>
      </c>
      <c r="P1771" s="106" t="s">
        <v>27</v>
      </c>
      <c r="Q1771" s="106" t="s">
        <v>28</v>
      </c>
      <c r="R1771" s="106" t="s">
        <v>29</v>
      </c>
      <c r="S1771" s="106" t="s">
        <v>76</v>
      </c>
      <c r="T1771" s="106" t="s">
        <v>184</v>
      </c>
      <c r="U1771" s="106" t="s">
        <v>301</v>
      </c>
      <c r="V1771" s="106" t="s">
        <v>302</v>
      </c>
      <c r="W1771" s="106" t="s">
        <v>576</v>
      </c>
      <c r="X1771" s="106" t="s">
        <v>303</v>
      </c>
      <c r="Y1771" s="106" t="s">
        <v>577</v>
      </c>
      <c r="Z1771" s="106" t="s">
        <v>304</v>
      </c>
      <c r="AA1771" s="106" t="s">
        <v>305</v>
      </c>
      <c r="AB1771" s="106" t="s">
        <v>306</v>
      </c>
      <c r="AC1771" s="106" t="s">
        <v>645</v>
      </c>
      <c r="AD1771" s="78"/>
      <c r="AE1771" s="79"/>
      <c r="AF1771" s="79"/>
      <c r="AG1771" s="79"/>
      <c r="AH1771" s="46">
        <f t="shared" si="142"/>
      </c>
      <c r="AI1771" s="29">
        <f t="shared" si="143"/>
      </c>
      <c r="AJ1771" s="30">
        <f t="shared" si="144"/>
      </c>
      <c r="AK1771" s="52"/>
    </row>
    <row r="1772" spans="1:37" ht="12.75">
      <c r="A1772" s="97">
        <v>10008598</v>
      </c>
      <c r="B1772" s="60" t="s">
        <v>1453</v>
      </c>
      <c r="C1772" s="60" t="s">
        <v>1774</v>
      </c>
      <c r="D1772" s="86"/>
      <c r="E1772" s="57" t="s">
        <v>413</v>
      </c>
      <c r="F1772" s="72">
        <v>255</v>
      </c>
      <c r="G1772" s="53"/>
      <c r="H1772" s="53"/>
      <c r="I1772" s="53"/>
      <c r="J1772" s="53"/>
      <c r="K1772" s="53"/>
      <c r="L1772" s="53"/>
      <c r="M1772" s="27"/>
      <c r="N1772" s="27"/>
      <c r="O1772" s="27"/>
      <c r="P1772" s="27"/>
      <c r="Q1772" s="27"/>
      <c r="R1772" s="27"/>
      <c r="S1772" s="53"/>
      <c r="T1772" s="53"/>
      <c r="U1772" s="53"/>
      <c r="V1772" s="53"/>
      <c r="W1772" s="53"/>
      <c r="X1772" s="53"/>
      <c r="Y1772" s="53"/>
      <c r="Z1772" s="53"/>
      <c r="AA1772" s="53"/>
      <c r="AB1772" s="53"/>
      <c r="AC1772" s="53"/>
      <c r="AD1772" s="75">
        <v>49</v>
      </c>
      <c r="AE1772" s="79">
        <v>49</v>
      </c>
      <c r="AF1772" s="79">
        <v>0</v>
      </c>
      <c r="AG1772" s="79">
        <f t="shared" si="140"/>
        <v>49</v>
      </c>
      <c r="AH1772" s="46">
        <f t="shared" si="142"/>
        <v>12495</v>
      </c>
      <c r="AI1772" s="29">
        <f t="shared" si="143"/>
        <v>0</v>
      </c>
      <c r="AJ1772" s="30">
        <f t="shared" si="144"/>
        <v>0</v>
      </c>
      <c r="AK1772" s="52">
        <f t="shared" si="141"/>
      </c>
    </row>
    <row r="1773" spans="1:37" ht="12.75">
      <c r="A1773" s="97">
        <v>10008599</v>
      </c>
      <c r="B1773" s="60" t="s">
        <v>1453</v>
      </c>
      <c r="C1773" s="60" t="s">
        <v>1775</v>
      </c>
      <c r="D1773" s="86"/>
      <c r="E1773" s="57" t="s">
        <v>413</v>
      </c>
      <c r="F1773" s="72">
        <v>255</v>
      </c>
      <c r="G1773" s="53"/>
      <c r="H1773" s="53"/>
      <c r="I1773" s="53"/>
      <c r="J1773" s="53"/>
      <c r="K1773" s="53"/>
      <c r="L1773" s="53"/>
      <c r="M1773" s="27"/>
      <c r="N1773" s="27"/>
      <c r="O1773" s="27"/>
      <c r="P1773" s="27"/>
      <c r="Q1773" s="27"/>
      <c r="R1773" s="27"/>
      <c r="S1773" s="27"/>
      <c r="T1773" s="53"/>
      <c r="U1773" s="27"/>
      <c r="V1773" s="53"/>
      <c r="W1773" s="53"/>
      <c r="X1773" s="53"/>
      <c r="Y1773" s="53"/>
      <c r="Z1773" s="53"/>
      <c r="AA1773" s="53"/>
      <c r="AB1773" s="53"/>
      <c r="AC1773" s="53"/>
      <c r="AD1773" s="75">
        <v>49</v>
      </c>
      <c r="AE1773" s="79">
        <v>49</v>
      </c>
      <c r="AF1773" s="79">
        <v>0</v>
      </c>
      <c r="AG1773" s="79">
        <f t="shared" si="140"/>
        <v>49</v>
      </c>
      <c r="AH1773" s="46">
        <f t="shared" si="142"/>
        <v>12495</v>
      </c>
      <c r="AI1773" s="29">
        <f t="shared" si="143"/>
        <v>0</v>
      </c>
      <c r="AJ1773" s="30">
        <f t="shared" si="144"/>
        <v>0</v>
      </c>
      <c r="AK1773" s="52">
        <f t="shared" si="141"/>
      </c>
    </row>
    <row r="1774" spans="1:37" ht="12.75">
      <c r="A1774" s="97">
        <v>10408568</v>
      </c>
      <c r="B1774" s="60" t="s">
        <v>1453</v>
      </c>
      <c r="C1774" s="60" t="s">
        <v>1457</v>
      </c>
      <c r="D1774" s="86"/>
      <c r="E1774" s="57" t="s">
        <v>413</v>
      </c>
      <c r="F1774" s="72">
        <v>255</v>
      </c>
      <c r="G1774" s="53"/>
      <c r="H1774" s="53"/>
      <c r="I1774" s="53"/>
      <c r="J1774" s="53"/>
      <c r="K1774" s="27"/>
      <c r="L1774" s="27"/>
      <c r="M1774" s="27"/>
      <c r="N1774" s="27"/>
      <c r="O1774" s="27"/>
      <c r="P1774" s="27"/>
      <c r="Q1774" s="27"/>
      <c r="R1774" s="27"/>
      <c r="S1774" s="27"/>
      <c r="T1774" s="53"/>
      <c r="U1774" s="27"/>
      <c r="V1774" s="53"/>
      <c r="W1774" s="53"/>
      <c r="X1774" s="53"/>
      <c r="Y1774" s="53"/>
      <c r="Z1774" s="53"/>
      <c r="AA1774" s="27"/>
      <c r="AB1774" s="53"/>
      <c r="AC1774" s="53"/>
      <c r="AD1774" s="75">
        <v>132</v>
      </c>
      <c r="AE1774" s="79">
        <v>132</v>
      </c>
      <c r="AF1774" s="79">
        <v>0</v>
      </c>
      <c r="AG1774" s="79">
        <f t="shared" si="140"/>
        <v>132</v>
      </c>
      <c r="AH1774" s="46">
        <f t="shared" si="142"/>
        <v>33660</v>
      </c>
      <c r="AI1774" s="29">
        <f t="shared" si="143"/>
        <v>0</v>
      </c>
      <c r="AJ1774" s="30">
        <f t="shared" si="144"/>
        <v>0</v>
      </c>
      <c r="AK1774" s="52">
        <f t="shared" si="141"/>
      </c>
    </row>
    <row r="1775" spans="1:37" ht="12.75">
      <c r="A1775" s="93">
        <v>10772796</v>
      </c>
      <c r="B1775" s="60" t="s">
        <v>1453</v>
      </c>
      <c r="C1775" s="60" t="s">
        <v>1868</v>
      </c>
      <c r="D1775" s="82" t="s">
        <v>1314</v>
      </c>
      <c r="E1775" s="57" t="s">
        <v>413</v>
      </c>
      <c r="F1775" s="72">
        <v>255</v>
      </c>
      <c r="G1775" s="53"/>
      <c r="H1775" s="53"/>
      <c r="I1775" s="53"/>
      <c r="J1775" s="27"/>
      <c r="K1775" s="27"/>
      <c r="L1775" s="27"/>
      <c r="M1775" s="27"/>
      <c r="N1775" s="27"/>
      <c r="O1775" s="27"/>
      <c r="P1775" s="53"/>
      <c r="Q1775" s="53"/>
      <c r="R1775" s="53"/>
      <c r="S1775" s="53"/>
      <c r="T1775" s="53"/>
      <c r="U1775" s="53"/>
      <c r="V1775" s="53"/>
      <c r="W1775" s="53"/>
      <c r="X1775" s="53"/>
      <c r="Y1775" s="53"/>
      <c r="Z1775" s="53"/>
      <c r="AA1775" s="53"/>
      <c r="AB1775" s="53"/>
      <c r="AC1775" s="53"/>
      <c r="AD1775" s="75">
        <v>98</v>
      </c>
      <c r="AE1775" s="79">
        <v>98</v>
      </c>
      <c r="AF1775" s="79">
        <v>0</v>
      </c>
      <c r="AG1775" s="79">
        <f t="shared" si="140"/>
        <v>98</v>
      </c>
      <c r="AH1775" s="46">
        <f t="shared" si="142"/>
        <v>24990</v>
      </c>
      <c r="AI1775" s="29">
        <f t="shared" si="143"/>
        <v>0</v>
      </c>
      <c r="AJ1775" s="30">
        <f t="shared" si="144"/>
        <v>0</v>
      </c>
      <c r="AK1775" s="52">
        <f t="shared" si="141"/>
      </c>
    </row>
    <row r="1776" spans="1:37" ht="12.75">
      <c r="A1776" s="97">
        <v>10008597</v>
      </c>
      <c r="B1776" s="60" t="s">
        <v>1453</v>
      </c>
      <c r="C1776" s="60" t="s">
        <v>1454</v>
      </c>
      <c r="D1776" s="86"/>
      <c r="E1776" s="57" t="s">
        <v>413</v>
      </c>
      <c r="F1776" s="72">
        <v>255</v>
      </c>
      <c r="G1776" s="53"/>
      <c r="H1776" s="53"/>
      <c r="I1776" s="53"/>
      <c r="J1776" s="27"/>
      <c r="K1776" s="27"/>
      <c r="L1776" s="27"/>
      <c r="M1776" s="27"/>
      <c r="N1776" s="27"/>
      <c r="O1776" s="27"/>
      <c r="P1776" s="27"/>
      <c r="Q1776" s="27"/>
      <c r="R1776" s="27"/>
      <c r="S1776" s="53"/>
      <c r="T1776" s="53"/>
      <c r="U1776" s="53"/>
      <c r="V1776" s="53"/>
      <c r="W1776" s="53"/>
      <c r="X1776" s="53"/>
      <c r="Y1776" s="53"/>
      <c r="Z1776" s="53"/>
      <c r="AA1776" s="53"/>
      <c r="AB1776" s="53"/>
      <c r="AC1776" s="53"/>
      <c r="AD1776" s="75">
        <v>54</v>
      </c>
      <c r="AE1776" s="79">
        <v>54</v>
      </c>
      <c r="AF1776" s="79">
        <v>0</v>
      </c>
      <c r="AG1776" s="79">
        <f t="shared" si="140"/>
        <v>54</v>
      </c>
      <c r="AH1776" s="46">
        <f t="shared" si="142"/>
        <v>13770</v>
      </c>
      <c r="AI1776" s="29">
        <f t="shared" si="143"/>
        <v>0</v>
      </c>
      <c r="AJ1776" s="30">
        <f t="shared" si="144"/>
        <v>0</v>
      </c>
      <c r="AK1776" s="52">
        <f t="shared" si="141"/>
      </c>
    </row>
    <row r="1777" spans="1:37" ht="12.75">
      <c r="A1777" s="93">
        <v>10613159</v>
      </c>
      <c r="B1777" s="60" t="s">
        <v>1453</v>
      </c>
      <c r="C1777" s="60" t="s">
        <v>1455</v>
      </c>
      <c r="D1777" s="86"/>
      <c r="E1777" s="57" t="s">
        <v>413</v>
      </c>
      <c r="F1777" s="72">
        <v>255</v>
      </c>
      <c r="G1777" s="53"/>
      <c r="H1777" s="53"/>
      <c r="I1777" s="53"/>
      <c r="J1777" s="27"/>
      <c r="K1777" s="27"/>
      <c r="L1777" s="27"/>
      <c r="M1777" s="27"/>
      <c r="N1777" s="27"/>
      <c r="O1777" s="27"/>
      <c r="P1777" s="27"/>
      <c r="Q1777" s="27"/>
      <c r="R1777" s="27"/>
      <c r="S1777" s="27"/>
      <c r="T1777" s="53"/>
      <c r="U1777" s="53"/>
      <c r="V1777" s="53"/>
      <c r="W1777" s="53"/>
      <c r="X1777" s="53"/>
      <c r="Y1777" s="53"/>
      <c r="Z1777" s="53"/>
      <c r="AA1777" s="53"/>
      <c r="AB1777" s="53"/>
      <c r="AC1777" s="53"/>
      <c r="AD1777" s="75">
        <v>57</v>
      </c>
      <c r="AE1777" s="79">
        <v>57</v>
      </c>
      <c r="AF1777" s="79">
        <v>0</v>
      </c>
      <c r="AG1777" s="79">
        <f t="shared" si="140"/>
        <v>57</v>
      </c>
      <c r="AH1777" s="46">
        <f t="shared" si="142"/>
        <v>14535</v>
      </c>
      <c r="AI1777" s="29">
        <f t="shared" si="143"/>
        <v>0</v>
      </c>
      <c r="AJ1777" s="30">
        <f t="shared" si="144"/>
        <v>0</v>
      </c>
      <c r="AK1777" s="52">
        <f t="shared" si="141"/>
      </c>
    </row>
    <row r="1778" spans="1:37" ht="12.75">
      <c r="A1778" s="93">
        <v>10708400</v>
      </c>
      <c r="B1778" s="60" t="s">
        <v>1453</v>
      </c>
      <c r="C1778" s="60" t="s">
        <v>1456</v>
      </c>
      <c r="D1778" s="61"/>
      <c r="E1778" s="57" t="s">
        <v>413</v>
      </c>
      <c r="F1778" s="72">
        <v>255</v>
      </c>
      <c r="G1778" s="53"/>
      <c r="H1778" s="53"/>
      <c r="I1778" s="53"/>
      <c r="J1778" s="53"/>
      <c r="K1778" s="27"/>
      <c r="L1778" s="27"/>
      <c r="M1778" s="27"/>
      <c r="N1778" s="27"/>
      <c r="O1778" s="27"/>
      <c r="P1778" s="27"/>
      <c r="Q1778" s="27"/>
      <c r="R1778" s="27"/>
      <c r="S1778" s="27"/>
      <c r="T1778" s="53"/>
      <c r="U1778" s="27"/>
      <c r="V1778" s="53"/>
      <c r="W1778" s="53"/>
      <c r="X1778" s="53"/>
      <c r="Y1778" s="53"/>
      <c r="Z1778" s="53"/>
      <c r="AA1778" s="53"/>
      <c r="AB1778" s="53"/>
      <c r="AC1778" s="53"/>
      <c r="AD1778" s="75">
        <v>57</v>
      </c>
      <c r="AE1778" s="79">
        <v>57</v>
      </c>
      <c r="AF1778" s="79">
        <v>0</v>
      </c>
      <c r="AG1778" s="79">
        <f t="shared" si="140"/>
        <v>57</v>
      </c>
      <c r="AH1778" s="46">
        <f t="shared" si="142"/>
        <v>14535</v>
      </c>
      <c r="AI1778" s="29">
        <f t="shared" si="143"/>
        <v>0</v>
      </c>
      <c r="AJ1778" s="30">
        <f t="shared" si="144"/>
        <v>0</v>
      </c>
      <c r="AK1778" s="52">
        <f t="shared" si="141"/>
      </c>
    </row>
    <row r="1779" spans="1:37" ht="12.75">
      <c r="A1779" s="66" t="s">
        <v>373</v>
      </c>
      <c r="B1779" s="60"/>
      <c r="C1779" s="60"/>
      <c r="D1779" s="48"/>
      <c r="E1779" s="50" t="s">
        <v>414</v>
      </c>
      <c r="F1779" s="53"/>
      <c r="G1779" s="106" t="s">
        <v>31</v>
      </c>
      <c r="H1779" s="106" t="s">
        <v>19</v>
      </c>
      <c r="I1779" s="106" t="s">
        <v>20</v>
      </c>
      <c r="J1779" s="106" t="s">
        <v>21</v>
      </c>
      <c r="K1779" s="106" t="s">
        <v>22</v>
      </c>
      <c r="L1779" s="106" t="s">
        <v>23</v>
      </c>
      <c r="M1779" s="106" t="s">
        <v>24</v>
      </c>
      <c r="N1779" s="106" t="s">
        <v>25</v>
      </c>
      <c r="O1779" s="106" t="s">
        <v>26</v>
      </c>
      <c r="P1779" s="106" t="s">
        <v>27</v>
      </c>
      <c r="Q1779" s="106" t="s">
        <v>28</v>
      </c>
      <c r="R1779" s="106" t="s">
        <v>29</v>
      </c>
      <c r="S1779" s="106" t="s">
        <v>76</v>
      </c>
      <c r="T1779" s="106" t="s">
        <v>184</v>
      </c>
      <c r="U1779" s="106" t="s">
        <v>301</v>
      </c>
      <c r="V1779" s="106" t="s">
        <v>302</v>
      </c>
      <c r="W1779" s="106" t="s">
        <v>576</v>
      </c>
      <c r="X1779" s="106" t="s">
        <v>303</v>
      </c>
      <c r="Y1779" s="106" t="s">
        <v>577</v>
      </c>
      <c r="Z1779" s="106" t="s">
        <v>304</v>
      </c>
      <c r="AA1779" s="106" t="s">
        <v>305</v>
      </c>
      <c r="AB1779" s="106" t="s">
        <v>306</v>
      </c>
      <c r="AC1779" s="106" t="s">
        <v>645</v>
      </c>
      <c r="AD1779" s="78"/>
      <c r="AE1779" s="79"/>
      <c r="AF1779" s="79"/>
      <c r="AG1779" s="79"/>
      <c r="AH1779" s="46">
        <f t="shared" si="142"/>
      </c>
      <c r="AI1779" s="29">
        <f t="shared" si="143"/>
      </c>
      <c r="AJ1779" s="30">
        <f t="shared" si="144"/>
      </c>
      <c r="AK1779" s="52"/>
    </row>
    <row r="1780" spans="1:37" ht="12.75">
      <c r="A1780" s="97">
        <v>10007404</v>
      </c>
      <c r="B1780" s="60" t="s">
        <v>1459</v>
      </c>
      <c r="C1780" s="60" t="s">
        <v>1458</v>
      </c>
      <c r="D1780" s="86"/>
      <c r="E1780" s="50" t="s">
        <v>414</v>
      </c>
      <c r="F1780" s="73">
        <v>126</v>
      </c>
      <c r="G1780" s="53"/>
      <c r="H1780" s="53"/>
      <c r="I1780" s="27"/>
      <c r="J1780" s="27"/>
      <c r="K1780" s="27"/>
      <c r="L1780" s="27"/>
      <c r="M1780" s="27"/>
      <c r="N1780" s="27"/>
      <c r="O1780" s="27"/>
      <c r="P1780" s="27"/>
      <c r="Q1780" s="27"/>
      <c r="R1780" s="27"/>
      <c r="S1780" s="27"/>
      <c r="T1780" s="27"/>
      <c r="U1780" s="27"/>
      <c r="V1780" s="27"/>
      <c r="W1780" s="27"/>
      <c r="X1780" s="27"/>
      <c r="Y1780" s="27"/>
      <c r="Z1780" s="27"/>
      <c r="AA1780" s="27"/>
      <c r="AB1780" s="27"/>
      <c r="AC1780" s="53"/>
      <c r="AD1780" s="75">
        <v>118</v>
      </c>
      <c r="AE1780" s="79">
        <v>118</v>
      </c>
      <c r="AF1780" s="79">
        <v>0</v>
      </c>
      <c r="AG1780" s="79">
        <f t="shared" si="140"/>
        <v>118</v>
      </c>
      <c r="AH1780" s="46">
        <f t="shared" si="142"/>
        <v>14868</v>
      </c>
      <c r="AI1780" s="29">
        <f t="shared" si="143"/>
        <v>0</v>
      </c>
      <c r="AJ1780" s="30">
        <f t="shared" si="144"/>
        <v>0</v>
      </c>
      <c r="AK1780" s="52">
        <f t="shared" si="141"/>
      </c>
    </row>
    <row r="1781" spans="1:37" ht="12.75">
      <c r="A1781" s="66" t="s">
        <v>1141</v>
      </c>
      <c r="B1781" s="60"/>
      <c r="C1781" s="60"/>
      <c r="D1781" s="48"/>
      <c r="E1781" s="57" t="s">
        <v>413</v>
      </c>
      <c r="F1781" s="53"/>
      <c r="G1781" s="106" t="s">
        <v>31</v>
      </c>
      <c r="H1781" s="106" t="s">
        <v>19</v>
      </c>
      <c r="I1781" s="106" t="s">
        <v>20</v>
      </c>
      <c r="J1781" s="106" t="s">
        <v>21</v>
      </c>
      <c r="K1781" s="106" t="s">
        <v>22</v>
      </c>
      <c r="L1781" s="106" t="s">
        <v>23</v>
      </c>
      <c r="M1781" s="106" t="s">
        <v>24</v>
      </c>
      <c r="N1781" s="106" t="s">
        <v>25</v>
      </c>
      <c r="O1781" s="106" t="s">
        <v>26</v>
      </c>
      <c r="P1781" s="106" t="s">
        <v>27</v>
      </c>
      <c r="Q1781" s="106" t="s">
        <v>28</v>
      </c>
      <c r="R1781" s="106" t="s">
        <v>29</v>
      </c>
      <c r="S1781" s="106" t="s">
        <v>76</v>
      </c>
      <c r="T1781" s="106" t="s">
        <v>184</v>
      </c>
      <c r="U1781" s="106" t="s">
        <v>301</v>
      </c>
      <c r="V1781" s="106" t="s">
        <v>302</v>
      </c>
      <c r="W1781" s="106" t="s">
        <v>576</v>
      </c>
      <c r="X1781" s="106" t="s">
        <v>303</v>
      </c>
      <c r="Y1781" s="106" t="s">
        <v>577</v>
      </c>
      <c r="Z1781" s="106" t="s">
        <v>304</v>
      </c>
      <c r="AA1781" s="106" t="s">
        <v>305</v>
      </c>
      <c r="AB1781" s="106" t="s">
        <v>306</v>
      </c>
      <c r="AC1781" s="106" t="s">
        <v>645</v>
      </c>
      <c r="AD1781" s="78"/>
      <c r="AE1781" s="79"/>
      <c r="AF1781" s="79"/>
      <c r="AG1781" s="79"/>
      <c r="AH1781" s="46">
        <f t="shared" si="142"/>
      </c>
      <c r="AI1781" s="29">
        <f t="shared" si="143"/>
      </c>
      <c r="AJ1781" s="30">
        <f t="shared" si="144"/>
      </c>
      <c r="AK1781" s="52"/>
    </row>
    <row r="1782" spans="1:37" ht="12.75">
      <c r="A1782" s="97">
        <v>10008311</v>
      </c>
      <c r="B1782" s="60" t="s">
        <v>1141</v>
      </c>
      <c r="C1782" s="60" t="s">
        <v>1460</v>
      </c>
      <c r="D1782" s="86"/>
      <c r="E1782" s="57" t="s">
        <v>413</v>
      </c>
      <c r="F1782" s="72">
        <v>255</v>
      </c>
      <c r="G1782" s="53"/>
      <c r="H1782" s="53"/>
      <c r="I1782" s="53"/>
      <c r="J1782" s="53"/>
      <c r="K1782" s="53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  <c r="V1782" s="53"/>
      <c r="W1782" s="53"/>
      <c r="X1782" s="53"/>
      <c r="Y1782" s="53"/>
      <c r="Z1782" s="53"/>
      <c r="AA1782" s="27"/>
      <c r="AB1782" s="27"/>
      <c r="AC1782" s="27"/>
      <c r="AD1782" s="75">
        <v>38</v>
      </c>
      <c r="AE1782" s="79">
        <v>38</v>
      </c>
      <c r="AF1782" s="79">
        <v>0</v>
      </c>
      <c r="AG1782" s="79">
        <f t="shared" si="140"/>
        <v>38</v>
      </c>
      <c r="AH1782" s="46">
        <f t="shared" si="142"/>
        <v>9690</v>
      </c>
      <c r="AI1782" s="29">
        <f t="shared" si="143"/>
        <v>0</v>
      </c>
      <c r="AJ1782" s="30">
        <f t="shared" si="144"/>
        <v>0</v>
      </c>
      <c r="AK1782" s="52">
        <f t="shared" si="141"/>
      </c>
    </row>
    <row r="1783" spans="1:37" ht="12.75">
      <c r="A1783" s="66" t="s">
        <v>1142</v>
      </c>
      <c r="B1783" s="60"/>
      <c r="C1783" s="60"/>
      <c r="D1783" s="48"/>
      <c r="E1783" s="50" t="s">
        <v>414</v>
      </c>
      <c r="F1783" s="53"/>
      <c r="G1783" s="106" t="s">
        <v>31</v>
      </c>
      <c r="H1783" s="106" t="s">
        <v>19</v>
      </c>
      <c r="I1783" s="106" t="s">
        <v>20</v>
      </c>
      <c r="J1783" s="106" t="s">
        <v>21</v>
      </c>
      <c r="K1783" s="106" t="s">
        <v>22</v>
      </c>
      <c r="L1783" s="106" t="s">
        <v>23</v>
      </c>
      <c r="M1783" s="106" t="s">
        <v>24</v>
      </c>
      <c r="N1783" s="106" t="s">
        <v>25</v>
      </c>
      <c r="O1783" s="106" t="s">
        <v>26</v>
      </c>
      <c r="P1783" s="106" t="s">
        <v>27</v>
      </c>
      <c r="Q1783" s="106" t="s">
        <v>28</v>
      </c>
      <c r="R1783" s="106" t="s">
        <v>29</v>
      </c>
      <c r="S1783" s="106" t="s">
        <v>76</v>
      </c>
      <c r="T1783" s="106" t="s">
        <v>184</v>
      </c>
      <c r="U1783" s="106" t="s">
        <v>301</v>
      </c>
      <c r="V1783" s="106" t="s">
        <v>302</v>
      </c>
      <c r="W1783" s="106" t="s">
        <v>576</v>
      </c>
      <c r="X1783" s="106" t="s">
        <v>303</v>
      </c>
      <c r="Y1783" s="106" t="s">
        <v>577</v>
      </c>
      <c r="Z1783" s="106" t="s">
        <v>304</v>
      </c>
      <c r="AA1783" s="106" t="s">
        <v>305</v>
      </c>
      <c r="AB1783" s="106" t="s">
        <v>306</v>
      </c>
      <c r="AC1783" s="106" t="s">
        <v>645</v>
      </c>
      <c r="AD1783" s="78"/>
      <c r="AE1783" s="79"/>
      <c r="AF1783" s="79"/>
      <c r="AG1783" s="79"/>
      <c r="AH1783" s="46">
        <f t="shared" si="142"/>
      </c>
      <c r="AI1783" s="29">
        <f t="shared" si="143"/>
      </c>
      <c r="AJ1783" s="30">
        <f t="shared" si="144"/>
      </c>
      <c r="AK1783" s="52"/>
    </row>
    <row r="1784" spans="1:37" ht="12.75">
      <c r="A1784" s="97">
        <v>10037065</v>
      </c>
      <c r="B1784" s="60" t="s">
        <v>1142</v>
      </c>
      <c r="C1784" s="60" t="s">
        <v>1461</v>
      </c>
      <c r="D1784" s="86"/>
      <c r="E1784" s="50" t="s">
        <v>414</v>
      </c>
      <c r="F1784" s="73">
        <v>126</v>
      </c>
      <c r="G1784" s="53"/>
      <c r="H1784" s="53"/>
      <c r="I1784" s="53"/>
      <c r="J1784" s="27"/>
      <c r="K1784" s="27"/>
      <c r="L1784" s="27"/>
      <c r="M1784" s="27"/>
      <c r="N1784" s="27"/>
      <c r="O1784" s="27"/>
      <c r="P1784" s="27"/>
      <c r="Q1784" s="27"/>
      <c r="R1784" s="53"/>
      <c r="S1784" s="53"/>
      <c r="T1784" s="53"/>
      <c r="U1784" s="53"/>
      <c r="V1784" s="27"/>
      <c r="W1784" s="27"/>
      <c r="X1784" s="27"/>
      <c r="Y1784" s="27"/>
      <c r="Z1784" s="27"/>
      <c r="AA1784" s="27"/>
      <c r="AB1784" s="27"/>
      <c r="AC1784" s="27"/>
      <c r="AD1784" s="75">
        <v>150</v>
      </c>
      <c r="AE1784" s="79">
        <v>150</v>
      </c>
      <c r="AF1784" s="79">
        <v>0</v>
      </c>
      <c r="AG1784" s="79">
        <f aca="true" t="shared" si="145" ref="AG1784:AG1845">AE1784*(1-$AH$16)+AF1784</f>
        <v>150</v>
      </c>
      <c r="AH1784" s="46">
        <f t="shared" si="142"/>
        <v>18900</v>
      </c>
      <c r="AI1784" s="29">
        <f t="shared" si="143"/>
        <v>0</v>
      </c>
      <c r="AJ1784" s="30">
        <f t="shared" si="144"/>
        <v>0</v>
      </c>
      <c r="AK1784" s="52">
        <f aca="true" t="shared" si="146" ref="AK1784:AK1845">IF(AI1784=0,"",F1784*AI1784)</f>
      </c>
    </row>
    <row r="1785" spans="1:37" ht="12.75">
      <c r="A1785" s="96">
        <v>10776093</v>
      </c>
      <c r="B1785" s="60" t="s">
        <v>1142</v>
      </c>
      <c r="C1785" s="60" t="s">
        <v>1462</v>
      </c>
      <c r="D1785" s="86"/>
      <c r="E1785" s="50" t="s">
        <v>414</v>
      </c>
      <c r="F1785" s="73">
        <v>126</v>
      </c>
      <c r="G1785" s="53"/>
      <c r="H1785" s="53"/>
      <c r="I1785" s="53"/>
      <c r="J1785" s="27"/>
      <c r="K1785" s="27"/>
      <c r="L1785" s="27"/>
      <c r="M1785" s="27"/>
      <c r="N1785" s="27"/>
      <c r="O1785" s="27"/>
      <c r="P1785" s="27"/>
      <c r="Q1785" s="27"/>
      <c r="R1785" s="53"/>
      <c r="S1785" s="53"/>
      <c r="T1785" s="53"/>
      <c r="U1785" s="53"/>
      <c r="V1785" s="27"/>
      <c r="W1785" s="27"/>
      <c r="X1785" s="27"/>
      <c r="Y1785" s="27"/>
      <c r="Z1785" s="27"/>
      <c r="AA1785" s="27"/>
      <c r="AB1785" s="27"/>
      <c r="AC1785" s="27"/>
      <c r="AD1785" s="75">
        <v>168</v>
      </c>
      <c r="AE1785" s="79">
        <v>153.3</v>
      </c>
      <c r="AF1785" s="79">
        <v>14.7</v>
      </c>
      <c r="AG1785" s="79">
        <f t="shared" si="145"/>
        <v>168</v>
      </c>
      <c r="AH1785" s="46">
        <f t="shared" si="142"/>
        <v>21168</v>
      </c>
      <c r="AI1785" s="29">
        <f t="shared" si="143"/>
        <v>0</v>
      </c>
      <c r="AJ1785" s="30">
        <f t="shared" si="144"/>
        <v>0</v>
      </c>
      <c r="AK1785" s="52">
        <f t="shared" si="146"/>
      </c>
    </row>
    <row r="1786" spans="1:37" ht="12.75">
      <c r="A1786" s="96">
        <v>10731823</v>
      </c>
      <c r="B1786" s="60" t="s">
        <v>1142</v>
      </c>
      <c r="C1786" s="60" t="s">
        <v>1463</v>
      </c>
      <c r="D1786" s="86"/>
      <c r="E1786" s="50" t="s">
        <v>414</v>
      </c>
      <c r="F1786" s="73">
        <v>126</v>
      </c>
      <c r="G1786" s="53"/>
      <c r="H1786" s="53"/>
      <c r="I1786" s="53"/>
      <c r="J1786" s="27"/>
      <c r="K1786" s="27"/>
      <c r="L1786" s="27"/>
      <c r="M1786" s="27"/>
      <c r="N1786" s="27"/>
      <c r="O1786" s="27"/>
      <c r="P1786" s="27"/>
      <c r="Q1786" s="27"/>
      <c r="R1786" s="27"/>
      <c r="S1786" s="53"/>
      <c r="T1786" s="53"/>
      <c r="U1786" s="53"/>
      <c r="V1786" s="27"/>
      <c r="W1786" s="27"/>
      <c r="X1786" s="27"/>
      <c r="Y1786" s="27"/>
      <c r="Z1786" s="27"/>
      <c r="AA1786" s="27"/>
      <c r="AB1786" s="27"/>
      <c r="AC1786" s="27"/>
      <c r="AD1786" s="75">
        <v>173</v>
      </c>
      <c r="AE1786" s="79">
        <v>158.3</v>
      </c>
      <c r="AF1786" s="79">
        <v>14.7</v>
      </c>
      <c r="AG1786" s="79">
        <f t="shared" si="145"/>
        <v>173</v>
      </c>
      <c r="AH1786" s="46">
        <f t="shared" si="142"/>
        <v>21798</v>
      </c>
      <c r="AI1786" s="29">
        <f t="shared" si="143"/>
        <v>0</v>
      </c>
      <c r="AJ1786" s="30">
        <f t="shared" si="144"/>
        <v>0</v>
      </c>
      <c r="AK1786" s="52">
        <f t="shared" si="146"/>
      </c>
    </row>
    <row r="1787" spans="1:37" ht="12.75">
      <c r="A1787" s="96">
        <v>10536659</v>
      </c>
      <c r="B1787" s="60" t="s">
        <v>1142</v>
      </c>
      <c r="C1787" s="60" t="s">
        <v>1464</v>
      </c>
      <c r="D1787" s="86"/>
      <c r="E1787" s="50" t="s">
        <v>414</v>
      </c>
      <c r="F1787" s="73">
        <v>126</v>
      </c>
      <c r="G1787" s="53"/>
      <c r="H1787" s="53"/>
      <c r="I1787" s="27"/>
      <c r="J1787" s="27"/>
      <c r="K1787" s="27"/>
      <c r="L1787" s="27"/>
      <c r="M1787" s="27"/>
      <c r="N1787" s="27"/>
      <c r="O1787" s="27"/>
      <c r="P1787" s="27"/>
      <c r="Q1787" s="27"/>
      <c r="R1787" s="27"/>
      <c r="S1787" s="53"/>
      <c r="T1787" s="53"/>
      <c r="U1787" s="53"/>
      <c r="V1787" s="27"/>
      <c r="W1787" s="27"/>
      <c r="X1787" s="27"/>
      <c r="Y1787" s="27"/>
      <c r="Z1787" s="27"/>
      <c r="AA1787" s="53"/>
      <c r="AB1787" s="53"/>
      <c r="AC1787" s="53"/>
      <c r="AD1787" s="75">
        <v>173</v>
      </c>
      <c r="AE1787" s="79">
        <v>158.3</v>
      </c>
      <c r="AF1787" s="79">
        <v>14.7</v>
      </c>
      <c r="AG1787" s="79">
        <f t="shared" si="145"/>
        <v>173</v>
      </c>
      <c r="AH1787" s="46">
        <f t="shared" si="142"/>
        <v>21798</v>
      </c>
      <c r="AI1787" s="29">
        <f t="shared" si="143"/>
        <v>0</v>
      </c>
      <c r="AJ1787" s="30">
        <f t="shared" si="144"/>
        <v>0</v>
      </c>
      <c r="AK1787" s="52">
        <f t="shared" si="146"/>
      </c>
    </row>
    <row r="1788" spans="1:37" ht="12.75">
      <c r="A1788" s="66" t="s">
        <v>333</v>
      </c>
      <c r="B1788" s="60"/>
      <c r="C1788" s="60"/>
      <c r="D1788" s="48"/>
      <c r="E1788" s="57" t="s">
        <v>413</v>
      </c>
      <c r="F1788" s="53"/>
      <c r="G1788" s="106" t="s">
        <v>31</v>
      </c>
      <c r="H1788" s="106" t="s">
        <v>19</v>
      </c>
      <c r="I1788" s="106" t="s">
        <v>20</v>
      </c>
      <c r="J1788" s="106" t="s">
        <v>21</v>
      </c>
      <c r="K1788" s="106" t="s">
        <v>22</v>
      </c>
      <c r="L1788" s="106" t="s">
        <v>23</v>
      </c>
      <c r="M1788" s="106" t="s">
        <v>24</v>
      </c>
      <c r="N1788" s="106" t="s">
        <v>25</v>
      </c>
      <c r="O1788" s="106" t="s">
        <v>26</v>
      </c>
      <c r="P1788" s="106" t="s">
        <v>27</v>
      </c>
      <c r="Q1788" s="106" t="s">
        <v>28</v>
      </c>
      <c r="R1788" s="106" t="s">
        <v>29</v>
      </c>
      <c r="S1788" s="106" t="s">
        <v>76</v>
      </c>
      <c r="T1788" s="106" t="s">
        <v>184</v>
      </c>
      <c r="U1788" s="106" t="s">
        <v>301</v>
      </c>
      <c r="V1788" s="106" t="s">
        <v>302</v>
      </c>
      <c r="W1788" s="106" t="s">
        <v>576</v>
      </c>
      <c r="X1788" s="106" t="s">
        <v>303</v>
      </c>
      <c r="Y1788" s="106" t="s">
        <v>577</v>
      </c>
      <c r="Z1788" s="106" t="s">
        <v>304</v>
      </c>
      <c r="AA1788" s="106" t="s">
        <v>305</v>
      </c>
      <c r="AB1788" s="106" t="s">
        <v>306</v>
      </c>
      <c r="AC1788" s="106" t="s">
        <v>645</v>
      </c>
      <c r="AD1788" s="78"/>
      <c r="AE1788" s="79"/>
      <c r="AF1788" s="79"/>
      <c r="AG1788" s="79"/>
      <c r="AH1788" s="46">
        <f t="shared" si="142"/>
      </c>
      <c r="AI1788" s="29">
        <f t="shared" si="143"/>
      </c>
      <c r="AJ1788" s="30">
        <f t="shared" si="144"/>
      </c>
      <c r="AK1788" s="52"/>
    </row>
    <row r="1789" spans="1:37" ht="12.75">
      <c r="A1789" s="97">
        <v>10427909</v>
      </c>
      <c r="B1789" s="60" t="s">
        <v>1465</v>
      </c>
      <c r="C1789" s="60" t="s">
        <v>1466</v>
      </c>
      <c r="D1789" s="86"/>
      <c r="E1789" s="57" t="s">
        <v>413</v>
      </c>
      <c r="F1789" s="72">
        <v>255</v>
      </c>
      <c r="G1789" s="53"/>
      <c r="H1789" s="53"/>
      <c r="I1789" s="53"/>
      <c r="J1789" s="53"/>
      <c r="K1789" s="27"/>
      <c r="L1789" s="53"/>
      <c r="M1789" s="27"/>
      <c r="N1789" s="27"/>
      <c r="O1789" s="27"/>
      <c r="P1789" s="27"/>
      <c r="Q1789" s="53"/>
      <c r="R1789" s="53"/>
      <c r="S1789" s="53"/>
      <c r="T1789" s="53"/>
      <c r="U1789" s="27"/>
      <c r="V1789" s="53"/>
      <c r="W1789" s="53"/>
      <c r="X1789" s="53"/>
      <c r="Y1789" s="27"/>
      <c r="Z1789" s="27"/>
      <c r="AA1789" s="53"/>
      <c r="AB1789" s="53"/>
      <c r="AC1789" s="53"/>
      <c r="AD1789" s="75">
        <v>95</v>
      </c>
      <c r="AE1789" s="79">
        <v>95</v>
      </c>
      <c r="AF1789" s="79">
        <v>0</v>
      </c>
      <c r="AG1789" s="79">
        <f t="shared" si="145"/>
        <v>95</v>
      </c>
      <c r="AH1789" s="46">
        <f t="shared" si="142"/>
        <v>24225</v>
      </c>
      <c r="AI1789" s="29">
        <f t="shared" si="143"/>
        <v>0</v>
      </c>
      <c r="AJ1789" s="30">
        <f t="shared" si="144"/>
        <v>0</v>
      </c>
      <c r="AK1789" s="52">
        <f t="shared" si="146"/>
      </c>
    </row>
    <row r="1790" spans="1:37" ht="12.75">
      <c r="A1790" s="97">
        <v>10427911</v>
      </c>
      <c r="B1790" s="60" t="s">
        <v>1465</v>
      </c>
      <c r="C1790" s="60" t="s">
        <v>1467</v>
      </c>
      <c r="D1790" s="86"/>
      <c r="E1790" s="57" t="s">
        <v>413</v>
      </c>
      <c r="F1790" s="72">
        <v>255</v>
      </c>
      <c r="G1790" s="53"/>
      <c r="H1790" s="53"/>
      <c r="I1790" s="53"/>
      <c r="J1790" s="53"/>
      <c r="K1790" s="27"/>
      <c r="L1790" s="53"/>
      <c r="M1790" s="27"/>
      <c r="N1790" s="27"/>
      <c r="O1790" s="27"/>
      <c r="P1790" s="27"/>
      <c r="Q1790" s="27"/>
      <c r="R1790" s="53"/>
      <c r="S1790" s="53"/>
      <c r="T1790" s="53"/>
      <c r="U1790" s="27"/>
      <c r="V1790" s="53"/>
      <c r="W1790" s="53"/>
      <c r="X1790" s="53"/>
      <c r="Y1790" s="27"/>
      <c r="Z1790" s="27"/>
      <c r="AA1790" s="53"/>
      <c r="AB1790" s="53"/>
      <c r="AC1790" s="53"/>
      <c r="AD1790" s="75">
        <v>95</v>
      </c>
      <c r="AE1790" s="79">
        <v>95</v>
      </c>
      <c r="AF1790" s="79">
        <v>0</v>
      </c>
      <c r="AG1790" s="79">
        <f t="shared" si="145"/>
        <v>95</v>
      </c>
      <c r="AH1790" s="46">
        <f t="shared" si="142"/>
        <v>24225</v>
      </c>
      <c r="AI1790" s="29">
        <f t="shared" si="143"/>
        <v>0</v>
      </c>
      <c r="AJ1790" s="30">
        <f t="shared" si="144"/>
        <v>0</v>
      </c>
      <c r="AK1790" s="52">
        <f t="shared" si="146"/>
      </c>
    </row>
    <row r="1791" spans="1:37" ht="12.75">
      <c r="A1791" s="97">
        <v>10427910</v>
      </c>
      <c r="B1791" s="60" t="s">
        <v>1465</v>
      </c>
      <c r="C1791" s="60" t="s">
        <v>1468</v>
      </c>
      <c r="D1791" s="86"/>
      <c r="E1791" s="57" t="s">
        <v>413</v>
      </c>
      <c r="F1791" s="72">
        <v>255</v>
      </c>
      <c r="G1791" s="53"/>
      <c r="H1791" s="53"/>
      <c r="I1791" s="53"/>
      <c r="J1791" s="27"/>
      <c r="K1791" s="27"/>
      <c r="L1791" s="27"/>
      <c r="M1791" s="27"/>
      <c r="N1791" s="27"/>
      <c r="O1791" s="27"/>
      <c r="P1791" s="27"/>
      <c r="Q1791" s="27"/>
      <c r="R1791" s="27"/>
      <c r="S1791" s="53"/>
      <c r="T1791" s="53"/>
      <c r="U1791" s="27"/>
      <c r="V1791" s="53"/>
      <c r="W1791" s="53"/>
      <c r="X1791" s="53"/>
      <c r="Y1791" s="27"/>
      <c r="Z1791" s="27"/>
      <c r="AA1791" s="27"/>
      <c r="AB1791" s="53"/>
      <c r="AC1791" s="53"/>
      <c r="AD1791" s="75">
        <v>95</v>
      </c>
      <c r="AE1791" s="79">
        <v>95</v>
      </c>
      <c r="AF1791" s="79">
        <v>0</v>
      </c>
      <c r="AG1791" s="79">
        <f t="shared" si="145"/>
        <v>95</v>
      </c>
      <c r="AH1791" s="46">
        <f t="shared" si="142"/>
        <v>24225</v>
      </c>
      <c r="AI1791" s="29">
        <f t="shared" si="143"/>
        <v>0</v>
      </c>
      <c r="AJ1791" s="30">
        <f t="shared" si="144"/>
        <v>0</v>
      </c>
      <c r="AK1791" s="52">
        <f t="shared" si="146"/>
      </c>
    </row>
    <row r="1792" spans="1:37" ht="12.75">
      <c r="A1792" s="96">
        <v>10783042</v>
      </c>
      <c r="B1792" s="60" t="s">
        <v>1465</v>
      </c>
      <c r="C1792" s="60" t="s">
        <v>1469</v>
      </c>
      <c r="D1792" s="62"/>
      <c r="E1792" s="50" t="s">
        <v>414</v>
      </c>
      <c r="F1792" s="73">
        <v>126</v>
      </c>
      <c r="G1792" s="53"/>
      <c r="H1792" s="53"/>
      <c r="I1792" s="53"/>
      <c r="J1792" s="53"/>
      <c r="K1792" s="27"/>
      <c r="L1792" s="27"/>
      <c r="M1792" s="27"/>
      <c r="N1792" s="27"/>
      <c r="O1792" s="27"/>
      <c r="P1792" s="27"/>
      <c r="Q1792" s="27"/>
      <c r="R1792" s="27"/>
      <c r="S1792" s="53"/>
      <c r="T1792" s="53"/>
      <c r="U1792" s="53"/>
      <c r="V1792" s="53"/>
      <c r="W1792" s="53"/>
      <c r="X1792" s="53"/>
      <c r="Y1792" s="53"/>
      <c r="Z1792" s="53"/>
      <c r="AA1792" s="53"/>
      <c r="AB1792" s="53"/>
      <c r="AC1792" s="53"/>
      <c r="AD1792" s="75">
        <v>156</v>
      </c>
      <c r="AE1792" s="79">
        <v>145.5</v>
      </c>
      <c r="AF1792" s="79">
        <v>10.5</v>
      </c>
      <c r="AG1792" s="79">
        <f t="shared" si="145"/>
        <v>156</v>
      </c>
      <c r="AH1792" s="46">
        <f t="shared" si="142"/>
        <v>19656</v>
      </c>
      <c r="AI1792" s="29">
        <f t="shared" si="143"/>
        <v>0</v>
      </c>
      <c r="AJ1792" s="30">
        <f t="shared" si="144"/>
        <v>0</v>
      </c>
      <c r="AK1792" s="52">
        <f t="shared" si="146"/>
      </c>
    </row>
    <row r="1793" spans="1:37" ht="12.75">
      <c r="A1793" s="96">
        <v>10667720</v>
      </c>
      <c r="B1793" s="60" t="s">
        <v>1465</v>
      </c>
      <c r="C1793" s="60" t="s">
        <v>1470</v>
      </c>
      <c r="D1793" s="62"/>
      <c r="E1793" s="50" t="s">
        <v>414</v>
      </c>
      <c r="F1793" s="73">
        <v>126</v>
      </c>
      <c r="G1793" s="53"/>
      <c r="H1793" s="53"/>
      <c r="I1793" s="53"/>
      <c r="J1793" s="53"/>
      <c r="K1793" s="27"/>
      <c r="L1793" s="27"/>
      <c r="M1793" s="27"/>
      <c r="N1793" s="27"/>
      <c r="O1793" s="27"/>
      <c r="P1793" s="27"/>
      <c r="Q1793" s="27"/>
      <c r="R1793" s="27"/>
      <c r="S1793" s="53"/>
      <c r="T1793" s="53"/>
      <c r="U1793" s="53"/>
      <c r="V1793" s="53"/>
      <c r="W1793" s="53"/>
      <c r="X1793" s="53"/>
      <c r="Y1793" s="53"/>
      <c r="Z1793" s="53"/>
      <c r="AA1793" s="53"/>
      <c r="AB1793" s="53"/>
      <c r="AC1793" s="53"/>
      <c r="AD1793" s="75">
        <v>156</v>
      </c>
      <c r="AE1793" s="79">
        <v>145.5</v>
      </c>
      <c r="AF1793" s="79">
        <v>10.5</v>
      </c>
      <c r="AG1793" s="79">
        <f t="shared" si="145"/>
        <v>156</v>
      </c>
      <c r="AH1793" s="46">
        <f t="shared" si="142"/>
        <v>19656</v>
      </c>
      <c r="AI1793" s="29">
        <f t="shared" si="143"/>
        <v>0</v>
      </c>
      <c r="AJ1793" s="30">
        <f t="shared" si="144"/>
        <v>0</v>
      </c>
      <c r="AK1793" s="52">
        <f t="shared" si="146"/>
      </c>
    </row>
    <row r="1794" spans="1:37" ht="12.75">
      <c r="A1794" s="98">
        <v>10667721</v>
      </c>
      <c r="B1794" s="60" t="s">
        <v>1465</v>
      </c>
      <c r="C1794" s="60" t="s">
        <v>1471</v>
      </c>
      <c r="D1794" s="61"/>
      <c r="E1794" s="50" t="s">
        <v>414</v>
      </c>
      <c r="F1794" s="73">
        <v>126</v>
      </c>
      <c r="G1794" s="53"/>
      <c r="H1794" s="53"/>
      <c r="I1794" s="53"/>
      <c r="J1794" s="53"/>
      <c r="K1794" s="27"/>
      <c r="L1794" s="27"/>
      <c r="M1794" s="27"/>
      <c r="N1794" s="27"/>
      <c r="O1794" s="27"/>
      <c r="P1794" s="27"/>
      <c r="Q1794" s="27"/>
      <c r="R1794" s="27"/>
      <c r="S1794" s="53"/>
      <c r="T1794" s="53"/>
      <c r="U1794" s="53"/>
      <c r="V1794" s="53"/>
      <c r="W1794" s="53"/>
      <c r="X1794" s="53"/>
      <c r="Y1794" s="53"/>
      <c r="Z1794" s="53"/>
      <c r="AA1794" s="53"/>
      <c r="AB1794" s="53"/>
      <c r="AC1794" s="53"/>
      <c r="AD1794" s="75">
        <v>156</v>
      </c>
      <c r="AE1794" s="79">
        <v>141.3</v>
      </c>
      <c r="AF1794" s="79">
        <v>14.7</v>
      </c>
      <c r="AG1794" s="79">
        <f t="shared" si="145"/>
        <v>156</v>
      </c>
      <c r="AH1794" s="46">
        <f t="shared" si="142"/>
        <v>19656</v>
      </c>
      <c r="AI1794" s="29">
        <f t="shared" si="143"/>
        <v>0</v>
      </c>
      <c r="AJ1794" s="30">
        <f t="shared" si="144"/>
        <v>0</v>
      </c>
      <c r="AK1794" s="52">
        <f t="shared" si="146"/>
      </c>
    </row>
    <row r="1795" spans="1:37" ht="12.75">
      <c r="A1795" s="96">
        <v>10536663</v>
      </c>
      <c r="B1795" s="60" t="s">
        <v>1465</v>
      </c>
      <c r="C1795" s="60" t="s">
        <v>1472</v>
      </c>
      <c r="D1795" s="62"/>
      <c r="E1795" s="50" t="s">
        <v>414</v>
      </c>
      <c r="F1795" s="73">
        <v>126</v>
      </c>
      <c r="G1795" s="53"/>
      <c r="H1795" s="53"/>
      <c r="I1795" s="53"/>
      <c r="J1795" s="53"/>
      <c r="K1795" s="27"/>
      <c r="L1795" s="27"/>
      <c r="M1795" s="27"/>
      <c r="N1795" s="27"/>
      <c r="O1795" s="27"/>
      <c r="P1795" s="27"/>
      <c r="Q1795" s="27"/>
      <c r="R1795" s="27"/>
      <c r="S1795" s="53"/>
      <c r="T1795" s="53"/>
      <c r="U1795" s="53"/>
      <c r="V1795" s="53"/>
      <c r="W1795" s="53"/>
      <c r="X1795" s="53"/>
      <c r="Y1795" s="53"/>
      <c r="Z1795" s="53"/>
      <c r="AA1795" s="53"/>
      <c r="AB1795" s="53"/>
      <c r="AC1795" s="53"/>
      <c r="AD1795" s="75">
        <v>156</v>
      </c>
      <c r="AE1795" s="79">
        <v>141.3</v>
      </c>
      <c r="AF1795" s="79">
        <v>14.7</v>
      </c>
      <c r="AG1795" s="79">
        <f t="shared" si="145"/>
        <v>156</v>
      </c>
      <c r="AH1795" s="46">
        <f t="shared" si="142"/>
        <v>19656</v>
      </c>
      <c r="AI1795" s="29">
        <f t="shared" si="143"/>
        <v>0</v>
      </c>
      <c r="AJ1795" s="30">
        <f t="shared" si="144"/>
        <v>0</v>
      </c>
      <c r="AK1795" s="52">
        <f t="shared" si="146"/>
      </c>
    </row>
    <row r="1796" spans="1:37" ht="25.5">
      <c r="A1796" s="96">
        <v>10536662</v>
      </c>
      <c r="B1796" s="60" t="s">
        <v>1465</v>
      </c>
      <c r="C1796" s="60" t="s">
        <v>1473</v>
      </c>
      <c r="D1796" s="62"/>
      <c r="E1796" s="50" t="s">
        <v>414</v>
      </c>
      <c r="F1796" s="73">
        <v>126</v>
      </c>
      <c r="G1796" s="53"/>
      <c r="H1796" s="53"/>
      <c r="I1796" s="53"/>
      <c r="J1796" s="53"/>
      <c r="K1796" s="27"/>
      <c r="L1796" s="27"/>
      <c r="M1796" s="27"/>
      <c r="N1796" s="27"/>
      <c r="O1796" s="27"/>
      <c r="P1796" s="27"/>
      <c r="Q1796" s="27"/>
      <c r="R1796" s="27"/>
      <c r="S1796" s="53"/>
      <c r="T1796" s="53"/>
      <c r="U1796" s="53"/>
      <c r="V1796" s="53"/>
      <c r="W1796" s="53"/>
      <c r="X1796" s="53"/>
      <c r="Y1796" s="53"/>
      <c r="Z1796" s="53"/>
      <c r="AA1796" s="53"/>
      <c r="AB1796" s="53"/>
      <c r="AC1796" s="53"/>
      <c r="AD1796" s="75">
        <v>156</v>
      </c>
      <c r="AE1796" s="79">
        <v>141.3</v>
      </c>
      <c r="AF1796" s="79">
        <v>14.7</v>
      </c>
      <c r="AG1796" s="79">
        <f t="shared" si="145"/>
        <v>156</v>
      </c>
      <c r="AH1796" s="46">
        <f t="shared" si="142"/>
        <v>19656</v>
      </c>
      <c r="AI1796" s="29">
        <f t="shared" si="143"/>
        <v>0</v>
      </c>
      <c r="AJ1796" s="30">
        <f t="shared" si="144"/>
        <v>0</v>
      </c>
      <c r="AK1796" s="52">
        <f t="shared" si="146"/>
      </c>
    </row>
    <row r="1797" spans="1:37" ht="12.75">
      <c r="A1797" s="96">
        <v>10536664</v>
      </c>
      <c r="B1797" s="60" t="s">
        <v>1465</v>
      </c>
      <c r="C1797" s="60" t="s">
        <v>1474</v>
      </c>
      <c r="D1797" s="62"/>
      <c r="E1797" s="50" t="s">
        <v>414</v>
      </c>
      <c r="F1797" s="73">
        <v>126</v>
      </c>
      <c r="G1797" s="53"/>
      <c r="H1797" s="53"/>
      <c r="I1797" s="53"/>
      <c r="J1797" s="53"/>
      <c r="K1797" s="27"/>
      <c r="L1797" s="27"/>
      <c r="M1797" s="27"/>
      <c r="N1797" s="27"/>
      <c r="O1797" s="27"/>
      <c r="P1797" s="27"/>
      <c r="Q1797" s="27"/>
      <c r="R1797" s="27"/>
      <c r="S1797" s="53"/>
      <c r="T1797" s="53"/>
      <c r="U1797" s="53"/>
      <c r="V1797" s="53"/>
      <c r="W1797" s="53"/>
      <c r="X1797" s="53"/>
      <c r="Y1797" s="53"/>
      <c r="Z1797" s="53"/>
      <c r="AA1797" s="53"/>
      <c r="AB1797" s="53"/>
      <c r="AC1797" s="53"/>
      <c r="AD1797" s="75">
        <v>156</v>
      </c>
      <c r="AE1797" s="79">
        <v>141.3</v>
      </c>
      <c r="AF1797" s="79">
        <v>14.7</v>
      </c>
      <c r="AG1797" s="79">
        <f t="shared" si="145"/>
        <v>156</v>
      </c>
      <c r="AH1797" s="46">
        <f t="shared" si="142"/>
        <v>19656</v>
      </c>
      <c r="AI1797" s="29">
        <f t="shared" si="143"/>
        <v>0</v>
      </c>
      <c r="AJ1797" s="30">
        <f t="shared" si="144"/>
        <v>0</v>
      </c>
      <c r="AK1797" s="52">
        <f t="shared" si="146"/>
      </c>
    </row>
    <row r="1798" spans="1:37" ht="12.75">
      <c r="A1798" s="66" t="s">
        <v>334</v>
      </c>
      <c r="B1798" s="60"/>
      <c r="C1798" s="60"/>
      <c r="D1798" s="48"/>
      <c r="E1798" s="57" t="s">
        <v>413</v>
      </c>
      <c r="F1798" s="53"/>
      <c r="G1798" s="106" t="s">
        <v>31</v>
      </c>
      <c r="H1798" s="106" t="s">
        <v>19</v>
      </c>
      <c r="I1798" s="106" t="s">
        <v>20</v>
      </c>
      <c r="J1798" s="106" t="s">
        <v>21</v>
      </c>
      <c r="K1798" s="106" t="s">
        <v>22</v>
      </c>
      <c r="L1798" s="106" t="s">
        <v>23</v>
      </c>
      <c r="M1798" s="106" t="s">
        <v>24</v>
      </c>
      <c r="N1798" s="106" t="s">
        <v>25</v>
      </c>
      <c r="O1798" s="106" t="s">
        <v>26</v>
      </c>
      <c r="P1798" s="106" t="s">
        <v>27</v>
      </c>
      <c r="Q1798" s="106" t="s">
        <v>28</v>
      </c>
      <c r="R1798" s="106" t="s">
        <v>29</v>
      </c>
      <c r="S1798" s="106" t="s">
        <v>76</v>
      </c>
      <c r="T1798" s="106" t="s">
        <v>184</v>
      </c>
      <c r="U1798" s="106" t="s">
        <v>301</v>
      </c>
      <c r="V1798" s="106" t="s">
        <v>302</v>
      </c>
      <c r="W1798" s="106" t="s">
        <v>576</v>
      </c>
      <c r="X1798" s="106" t="s">
        <v>303</v>
      </c>
      <c r="Y1798" s="106" t="s">
        <v>577</v>
      </c>
      <c r="Z1798" s="106" t="s">
        <v>304</v>
      </c>
      <c r="AA1798" s="106" t="s">
        <v>305</v>
      </c>
      <c r="AB1798" s="106" t="s">
        <v>306</v>
      </c>
      <c r="AC1798" s="106" t="s">
        <v>645</v>
      </c>
      <c r="AD1798" s="78"/>
      <c r="AE1798" s="79"/>
      <c r="AF1798" s="79"/>
      <c r="AG1798" s="79"/>
      <c r="AH1798" s="46">
        <f t="shared" si="142"/>
      </c>
      <c r="AI1798" s="29">
        <f t="shared" si="143"/>
      </c>
      <c r="AJ1798" s="30">
        <f t="shared" si="144"/>
      </c>
      <c r="AK1798" s="52"/>
    </row>
    <row r="1799" spans="1:37" ht="12.75">
      <c r="A1799" s="93">
        <v>10008617</v>
      </c>
      <c r="B1799" s="60" t="s">
        <v>1475</v>
      </c>
      <c r="C1799" s="60" t="s">
        <v>1476</v>
      </c>
      <c r="D1799" s="86"/>
      <c r="E1799" s="57" t="s">
        <v>413</v>
      </c>
      <c r="F1799" s="72">
        <v>255</v>
      </c>
      <c r="G1799" s="27"/>
      <c r="H1799" s="27"/>
      <c r="I1799" s="27"/>
      <c r="J1799" s="27"/>
      <c r="K1799" s="27"/>
      <c r="L1799" s="27"/>
      <c r="M1799" s="27"/>
      <c r="N1799" s="27"/>
      <c r="O1799" s="27"/>
      <c r="P1799" s="27"/>
      <c r="Q1799" s="27"/>
      <c r="R1799" s="27"/>
      <c r="S1799" s="53"/>
      <c r="T1799" s="53"/>
      <c r="U1799" s="53"/>
      <c r="V1799" s="53"/>
      <c r="W1799" s="53"/>
      <c r="X1799" s="53"/>
      <c r="Y1799" s="53"/>
      <c r="Z1799" s="53"/>
      <c r="AA1799" s="53"/>
      <c r="AB1799" s="53"/>
      <c r="AC1799" s="27"/>
      <c r="AD1799" s="75">
        <v>72</v>
      </c>
      <c r="AE1799" s="79">
        <v>72</v>
      </c>
      <c r="AF1799" s="79">
        <v>0</v>
      </c>
      <c r="AG1799" s="79">
        <f t="shared" si="145"/>
        <v>72</v>
      </c>
      <c r="AH1799" s="46">
        <f t="shared" si="142"/>
        <v>18360</v>
      </c>
      <c r="AI1799" s="29">
        <f t="shared" si="143"/>
        <v>0</v>
      </c>
      <c r="AJ1799" s="30">
        <f t="shared" si="144"/>
        <v>0</v>
      </c>
      <c r="AK1799" s="52">
        <f t="shared" si="146"/>
      </c>
    </row>
    <row r="1800" spans="1:37" ht="12.75">
      <c r="A1800" s="93">
        <v>10018457</v>
      </c>
      <c r="B1800" s="60" t="s">
        <v>1475</v>
      </c>
      <c r="C1800" s="60" t="s">
        <v>1476</v>
      </c>
      <c r="D1800" s="86"/>
      <c r="E1800" s="57" t="s">
        <v>413</v>
      </c>
      <c r="F1800" s="73">
        <v>126</v>
      </c>
      <c r="G1800" s="27"/>
      <c r="H1800" s="27"/>
      <c r="I1800" s="27"/>
      <c r="J1800" s="27"/>
      <c r="K1800" s="27"/>
      <c r="L1800" s="27"/>
      <c r="M1800" s="27"/>
      <c r="N1800" s="27"/>
      <c r="O1800" s="27"/>
      <c r="P1800" s="27"/>
      <c r="Q1800" s="27"/>
      <c r="R1800" s="27"/>
      <c r="S1800" s="27"/>
      <c r="T1800" s="27"/>
      <c r="U1800" s="27"/>
      <c r="V1800" s="27"/>
      <c r="W1800" s="27"/>
      <c r="X1800" s="27"/>
      <c r="Y1800" s="27"/>
      <c r="Z1800" s="27"/>
      <c r="AA1800" s="27"/>
      <c r="AB1800" s="27"/>
      <c r="AC1800" s="27"/>
      <c r="AD1800" s="75">
        <v>105</v>
      </c>
      <c r="AE1800" s="79">
        <v>105</v>
      </c>
      <c r="AF1800" s="79">
        <v>0</v>
      </c>
      <c r="AG1800" s="79">
        <f t="shared" si="145"/>
        <v>105</v>
      </c>
      <c r="AH1800" s="46">
        <f t="shared" si="142"/>
        <v>13230</v>
      </c>
      <c r="AI1800" s="29">
        <f t="shared" si="143"/>
        <v>0</v>
      </c>
      <c r="AJ1800" s="30">
        <f t="shared" si="144"/>
        <v>0</v>
      </c>
      <c r="AK1800" s="52">
        <f t="shared" si="146"/>
      </c>
    </row>
    <row r="1801" spans="1:37" ht="25.5">
      <c r="A1801" s="93">
        <v>10419264</v>
      </c>
      <c r="B1801" s="60" t="s">
        <v>1475</v>
      </c>
      <c r="C1801" s="60" t="s">
        <v>1870</v>
      </c>
      <c r="D1801" s="82" t="s">
        <v>1314</v>
      </c>
      <c r="E1801" s="57" t="s">
        <v>413</v>
      </c>
      <c r="F1801" s="73">
        <v>126</v>
      </c>
      <c r="G1801" s="27"/>
      <c r="H1801" s="27"/>
      <c r="I1801" s="27"/>
      <c r="J1801" s="27"/>
      <c r="K1801" s="27"/>
      <c r="L1801" s="27"/>
      <c r="M1801" s="27"/>
      <c r="N1801" s="27"/>
      <c r="O1801" s="27"/>
      <c r="P1801" s="27"/>
      <c r="Q1801" s="27"/>
      <c r="R1801" s="27"/>
      <c r="S1801" s="27"/>
      <c r="T1801" s="27"/>
      <c r="U1801" s="27"/>
      <c r="V1801" s="27"/>
      <c r="W1801" s="27"/>
      <c r="X1801" s="27"/>
      <c r="Y1801" s="27"/>
      <c r="Z1801" s="27"/>
      <c r="AA1801" s="27"/>
      <c r="AB1801" s="27"/>
      <c r="AC1801" s="27"/>
      <c r="AD1801" s="75">
        <v>145</v>
      </c>
      <c r="AE1801" s="79">
        <v>145</v>
      </c>
      <c r="AF1801" s="79">
        <v>0</v>
      </c>
      <c r="AG1801" s="79">
        <f t="shared" si="145"/>
        <v>145</v>
      </c>
      <c r="AH1801" s="46">
        <f t="shared" si="142"/>
        <v>18270</v>
      </c>
      <c r="AI1801" s="29">
        <f t="shared" si="143"/>
        <v>0</v>
      </c>
      <c r="AJ1801" s="30">
        <f t="shared" si="144"/>
        <v>0</v>
      </c>
      <c r="AK1801" s="52">
        <f t="shared" si="146"/>
      </c>
    </row>
    <row r="1802" spans="1:37" ht="25.5">
      <c r="A1802" s="93">
        <v>10779604</v>
      </c>
      <c r="B1802" s="60" t="s">
        <v>1475</v>
      </c>
      <c r="C1802" s="60" t="s">
        <v>1477</v>
      </c>
      <c r="D1802" s="86"/>
      <c r="E1802" s="57" t="s">
        <v>413</v>
      </c>
      <c r="F1802" s="73">
        <v>126</v>
      </c>
      <c r="G1802" s="27"/>
      <c r="H1802" s="27"/>
      <c r="I1802" s="27"/>
      <c r="J1802" s="27"/>
      <c r="K1802" s="27"/>
      <c r="L1802" s="27"/>
      <c r="M1802" s="27"/>
      <c r="N1802" s="27"/>
      <c r="O1802" s="27"/>
      <c r="P1802" s="27"/>
      <c r="Q1802" s="27"/>
      <c r="R1802" s="27"/>
      <c r="S1802" s="27"/>
      <c r="T1802" s="27"/>
      <c r="U1802" s="27"/>
      <c r="V1802" s="27"/>
      <c r="W1802" s="27"/>
      <c r="X1802" s="27"/>
      <c r="Y1802" s="27"/>
      <c r="Z1802" s="27"/>
      <c r="AA1802" s="27"/>
      <c r="AB1802" s="27"/>
      <c r="AC1802" s="27"/>
      <c r="AD1802" s="75">
        <v>135</v>
      </c>
      <c r="AE1802" s="79">
        <v>135</v>
      </c>
      <c r="AF1802" s="79">
        <v>0</v>
      </c>
      <c r="AG1802" s="79">
        <f t="shared" si="145"/>
        <v>135</v>
      </c>
      <c r="AH1802" s="46">
        <f t="shared" si="142"/>
        <v>17010</v>
      </c>
      <c r="AI1802" s="29">
        <f t="shared" si="143"/>
        <v>0</v>
      </c>
      <c r="AJ1802" s="30">
        <f t="shared" si="144"/>
        <v>0</v>
      </c>
      <c r="AK1802" s="52">
        <f t="shared" si="146"/>
      </c>
    </row>
    <row r="1803" spans="1:37" ht="12.75">
      <c r="A1803" s="93">
        <v>10456469</v>
      </c>
      <c r="B1803" s="60" t="s">
        <v>1475</v>
      </c>
      <c r="C1803" s="60" t="s">
        <v>1478</v>
      </c>
      <c r="D1803" s="86"/>
      <c r="E1803" s="57" t="s">
        <v>413</v>
      </c>
      <c r="F1803" s="72">
        <v>255</v>
      </c>
      <c r="G1803" s="27"/>
      <c r="H1803" s="27"/>
      <c r="I1803" s="27"/>
      <c r="J1803" s="27"/>
      <c r="K1803" s="27"/>
      <c r="L1803" s="27"/>
      <c r="M1803" s="27"/>
      <c r="N1803" s="27"/>
      <c r="O1803" s="27"/>
      <c r="P1803" s="27"/>
      <c r="Q1803" s="27"/>
      <c r="R1803" s="27"/>
      <c r="S1803" s="53"/>
      <c r="T1803" s="53"/>
      <c r="U1803" s="53"/>
      <c r="V1803" s="53"/>
      <c r="W1803" s="53"/>
      <c r="X1803" s="53"/>
      <c r="Y1803" s="53"/>
      <c r="Z1803" s="53"/>
      <c r="AA1803" s="53"/>
      <c r="AB1803" s="53"/>
      <c r="AC1803" s="53"/>
      <c r="AD1803" s="75">
        <v>72</v>
      </c>
      <c r="AE1803" s="79">
        <v>72</v>
      </c>
      <c r="AF1803" s="79">
        <v>0</v>
      </c>
      <c r="AG1803" s="79">
        <f t="shared" si="145"/>
        <v>72</v>
      </c>
      <c r="AH1803" s="46">
        <f t="shared" si="142"/>
        <v>18360</v>
      </c>
      <c r="AI1803" s="29">
        <f t="shared" si="143"/>
        <v>0</v>
      </c>
      <c r="AJ1803" s="30">
        <f t="shared" si="144"/>
        <v>0</v>
      </c>
      <c r="AK1803" s="52">
        <f t="shared" si="146"/>
      </c>
    </row>
    <row r="1804" spans="1:37" ht="12.75">
      <c r="A1804" s="93">
        <v>10027621</v>
      </c>
      <c r="B1804" s="60" t="s">
        <v>1475</v>
      </c>
      <c r="C1804" s="60" t="s">
        <v>1478</v>
      </c>
      <c r="D1804" s="86"/>
      <c r="E1804" s="57" t="s">
        <v>413</v>
      </c>
      <c r="F1804" s="73">
        <v>126</v>
      </c>
      <c r="G1804" s="27"/>
      <c r="H1804" s="27"/>
      <c r="I1804" s="27"/>
      <c r="J1804" s="27"/>
      <c r="K1804" s="27"/>
      <c r="L1804" s="27"/>
      <c r="M1804" s="27"/>
      <c r="N1804" s="27"/>
      <c r="O1804" s="27"/>
      <c r="P1804" s="27"/>
      <c r="Q1804" s="27"/>
      <c r="R1804" s="27"/>
      <c r="S1804" s="27"/>
      <c r="T1804" s="27"/>
      <c r="U1804" s="27"/>
      <c r="V1804" s="27"/>
      <c r="W1804" s="27"/>
      <c r="X1804" s="27"/>
      <c r="Y1804" s="27"/>
      <c r="Z1804" s="27"/>
      <c r="AA1804" s="27"/>
      <c r="AB1804" s="27"/>
      <c r="AC1804" s="27"/>
      <c r="AD1804" s="75">
        <v>105</v>
      </c>
      <c r="AE1804" s="79">
        <v>105</v>
      </c>
      <c r="AF1804" s="79">
        <v>0</v>
      </c>
      <c r="AG1804" s="79">
        <f t="shared" si="145"/>
        <v>105</v>
      </c>
      <c r="AH1804" s="46">
        <f t="shared" si="142"/>
        <v>13230</v>
      </c>
      <c r="AI1804" s="29">
        <f t="shared" si="143"/>
        <v>0</v>
      </c>
      <c r="AJ1804" s="30">
        <f t="shared" si="144"/>
        <v>0</v>
      </c>
      <c r="AK1804" s="52">
        <f t="shared" si="146"/>
      </c>
    </row>
    <row r="1805" spans="1:37" ht="25.5">
      <c r="A1805" s="93">
        <v>10801242</v>
      </c>
      <c r="B1805" s="60" t="s">
        <v>1475</v>
      </c>
      <c r="C1805" s="60" t="s">
        <v>1869</v>
      </c>
      <c r="D1805" s="82" t="s">
        <v>1314</v>
      </c>
      <c r="E1805" s="57" t="s">
        <v>413</v>
      </c>
      <c r="F1805" s="73">
        <v>126</v>
      </c>
      <c r="G1805" s="27"/>
      <c r="H1805" s="27"/>
      <c r="I1805" s="27"/>
      <c r="J1805" s="27"/>
      <c r="K1805" s="27"/>
      <c r="L1805" s="27"/>
      <c r="M1805" s="27"/>
      <c r="N1805" s="27"/>
      <c r="O1805" s="27"/>
      <c r="P1805" s="27"/>
      <c r="Q1805" s="27"/>
      <c r="R1805" s="27"/>
      <c r="S1805" s="27"/>
      <c r="T1805" s="27"/>
      <c r="U1805" s="27"/>
      <c r="V1805" s="27"/>
      <c r="W1805" s="27"/>
      <c r="X1805" s="27"/>
      <c r="Y1805" s="27"/>
      <c r="Z1805" s="27"/>
      <c r="AA1805" s="27"/>
      <c r="AB1805" s="27"/>
      <c r="AC1805" s="27"/>
      <c r="AD1805" s="75">
        <v>135</v>
      </c>
      <c r="AE1805" s="79">
        <v>135</v>
      </c>
      <c r="AF1805" s="79">
        <v>0</v>
      </c>
      <c r="AG1805" s="79">
        <f t="shared" si="145"/>
        <v>135</v>
      </c>
      <c r="AH1805" s="46">
        <f t="shared" si="142"/>
        <v>17010</v>
      </c>
      <c r="AI1805" s="29">
        <f t="shared" si="143"/>
        <v>0</v>
      </c>
      <c r="AJ1805" s="30">
        <f t="shared" si="144"/>
        <v>0</v>
      </c>
      <c r="AK1805" s="52">
        <f t="shared" si="146"/>
      </c>
    </row>
    <row r="1806" spans="1:37" ht="12" customHeight="1">
      <c r="A1806" s="66" t="s">
        <v>4</v>
      </c>
      <c r="B1806" s="60"/>
      <c r="C1806" s="60"/>
      <c r="D1806" s="48"/>
      <c r="E1806" s="50" t="s">
        <v>414</v>
      </c>
      <c r="F1806" s="53"/>
      <c r="G1806" s="106" t="s">
        <v>31</v>
      </c>
      <c r="H1806" s="106" t="s">
        <v>19</v>
      </c>
      <c r="I1806" s="106" t="s">
        <v>20</v>
      </c>
      <c r="J1806" s="106" t="s">
        <v>21</v>
      </c>
      <c r="K1806" s="106" t="s">
        <v>22</v>
      </c>
      <c r="L1806" s="106" t="s">
        <v>23</v>
      </c>
      <c r="M1806" s="106" t="s">
        <v>24</v>
      </c>
      <c r="N1806" s="106" t="s">
        <v>25</v>
      </c>
      <c r="O1806" s="106" t="s">
        <v>26</v>
      </c>
      <c r="P1806" s="106" t="s">
        <v>27</v>
      </c>
      <c r="Q1806" s="106" t="s">
        <v>28</v>
      </c>
      <c r="R1806" s="106" t="s">
        <v>29</v>
      </c>
      <c r="S1806" s="106" t="s">
        <v>76</v>
      </c>
      <c r="T1806" s="106" t="s">
        <v>184</v>
      </c>
      <c r="U1806" s="106" t="s">
        <v>301</v>
      </c>
      <c r="V1806" s="106" t="s">
        <v>302</v>
      </c>
      <c r="W1806" s="106" t="s">
        <v>576</v>
      </c>
      <c r="X1806" s="106" t="s">
        <v>303</v>
      </c>
      <c r="Y1806" s="106" t="s">
        <v>577</v>
      </c>
      <c r="Z1806" s="106" t="s">
        <v>304</v>
      </c>
      <c r="AA1806" s="106" t="s">
        <v>305</v>
      </c>
      <c r="AB1806" s="106" t="s">
        <v>306</v>
      </c>
      <c r="AC1806" s="106" t="s">
        <v>645</v>
      </c>
      <c r="AD1806" s="78"/>
      <c r="AE1806" s="79"/>
      <c r="AF1806" s="79"/>
      <c r="AG1806" s="79"/>
      <c r="AH1806" s="46">
        <f aca="true" t="shared" si="147" ref="AH1806:AH1869">IF(ISBLANK(F1806),"",AG1806*F1806)</f>
      </c>
      <c r="AI1806" s="29">
        <f aca="true" t="shared" si="148" ref="AI1806:AI1869">IF(F1806=0,"",SUM(G1806:AC1806))</f>
      </c>
      <c r="AJ1806" s="30">
        <f aca="true" t="shared" si="149" ref="AJ1806:AJ1869">IF(F1806=0,"",AI1806*AH1806)</f>
      </c>
      <c r="AK1806" s="52"/>
    </row>
    <row r="1807" spans="1:37" ht="12" customHeight="1">
      <c r="A1807" s="93">
        <v>10539148</v>
      </c>
      <c r="B1807" s="60" t="s">
        <v>1479</v>
      </c>
      <c r="C1807" s="60" t="s">
        <v>1481</v>
      </c>
      <c r="D1807" s="62"/>
      <c r="E1807" s="50" t="s">
        <v>414</v>
      </c>
      <c r="F1807" s="73">
        <v>126</v>
      </c>
      <c r="G1807" s="27"/>
      <c r="H1807" s="27"/>
      <c r="I1807" s="27"/>
      <c r="J1807" s="27"/>
      <c r="K1807" s="27"/>
      <c r="L1807" s="27"/>
      <c r="M1807" s="27"/>
      <c r="N1807" s="27"/>
      <c r="O1807" s="27"/>
      <c r="P1807" s="27"/>
      <c r="Q1807" s="27"/>
      <c r="R1807" s="53"/>
      <c r="S1807" s="53"/>
      <c r="T1807" s="53"/>
      <c r="U1807" s="53"/>
      <c r="V1807" s="53"/>
      <c r="W1807" s="53"/>
      <c r="X1807" s="53"/>
      <c r="Y1807" s="53"/>
      <c r="Z1807" s="53"/>
      <c r="AA1807" s="53"/>
      <c r="AB1807" s="53"/>
      <c r="AC1807" s="53"/>
      <c r="AD1807" s="75">
        <v>195</v>
      </c>
      <c r="AE1807" s="79">
        <v>188</v>
      </c>
      <c r="AF1807" s="79">
        <v>7</v>
      </c>
      <c r="AG1807" s="79">
        <f t="shared" si="145"/>
        <v>195</v>
      </c>
      <c r="AH1807" s="46">
        <f t="shared" si="147"/>
        <v>24570</v>
      </c>
      <c r="AI1807" s="29">
        <f t="shared" si="148"/>
        <v>0</v>
      </c>
      <c r="AJ1807" s="30">
        <f t="shared" si="149"/>
        <v>0</v>
      </c>
      <c r="AK1807" s="52">
        <f t="shared" si="146"/>
      </c>
    </row>
    <row r="1808" spans="1:37" ht="12" customHeight="1">
      <c r="A1808" s="93">
        <v>10539147</v>
      </c>
      <c r="B1808" s="60" t="s">
        <v>1479</v>
      </c>
      <c r="C1808" s="60" t="s">
        <v>1480</v>
      </c>
      <c r="D1808" s="62"/>
      <c r="E1808" s="50" t="s">
        <v>414</v>
      </c>
      <c r="F1808" s="73">
        <v>126</v>
      </c>
      <c r="G1808" s="27"/>
      <c r="H1808" s="27"/>
      <c r="I1808" s="27"/>
      <c r="J1808" s="27"/>
      <c r="K1808" s="27"/>
      <c r="L1808" s="27"/>
      <c r="M1808" s="27"/>
      <c r="N1808" s="27"/>
      <c r="O1808" s="27"/>
      <c r="P1808" s="27"/>
      <c r="Q1808" s="27"/>
      <c r="R1808" s="53"/>
      <c r="S1808" s="53"/>
      <c r="T1808" s="53"/>
      <c r="U1808" s="53"/>
      <c r="V1808" s="53"/>
      <c r="W1808" s="53"/>
      <c r="X1808" s="53"/>
      <c r="Y1808" s="53"/>
      <c r="Z1808" s="53"/>
      <c r="AA1808" s="53"/>
      <c r="AB1808" s="53"/>
      <c r="AC1808" s="53"/>
      <c r="AD1808" s="75">
        <v>195</v>
      </c>
      <c r="AE1808" s="79">
        <v>188</v>
      </c>
      <c r="AF1808" s="79">
        <v>7</v>
      </c>
      <c r="AG1808" s="79">
        <f t="shared" si="145"/>
        <v>195</v>
      </c>
      <c r="AH1808" s="46">
        <f t="shared" si="147"/>
        <v>24570</v>
      </c>
      <c r="AI1808" s="29">
        <f t="shared" si="148"/>
        <v>0</v>
      </c>
      <c r="AJ1808" s="30">
        <f t="shared" si="149"/>
        <v>0</v>
      </c>
      <c r="AK1808" s="52">
        <f t="shared" si="146"/>
      </c>
    </row>
    <row r="1809" spans="1:37" ht="12" customHeight="1">
      <c r="A1809" s="97">
        <v>10008148</v>
      </c>
      <c r="B1809" s="60" t="s">
        <v>1479</v>
      </c>
      <c r="C1809" s="60" t="s">
        <v>1482</v>
      </c>
      <c r="D1809" s="86"/>
      <c r="E1809" s="50" t="s">
        <v>414</v>
      </c>
      <c r="F1809" s="73">
        <v>126</v>
      </c>
      <c r="G1809" s="27"/>
      <c r="H1809" s="27"/>
      <c r="I1809" s="27"/>
      <c r="J1809" s="27"/>
      <c r="K1809" s="27"/>
      <c r="L1809" s="27"/>
      <c r="M1809" s="27"/>
      <c r="N1809" s="27"/>
      <c r="O1809" s="27"/>
      <c r="P1809" s="27"/>
      <c r="Q1809" s="27"/>
      <c r="R1809" s="27"/>
      <c r="S1809" s="53"/>
      <c r="T1809" s="53"/>
      <c r="U1809" s="53"/>
      <c r="V1809" s="53"/>
      <c r="W1809" s="53"/>
      <c r="X1809" s="53"/>
      <c r="Y1809" s="53"/>
      <c r="Z1809" s="53"/>
      <c r="AA1809" s="53"/>
      <c r="AB1809" s="53"/>
      <c r="AC1809" s="53"/>
      <c r="AD1809" s="75">
        <v>198</v>
      </c>
      <c r="AE1809" s="79">
        <v>182.2</v>
      </c>
      <c r="AF1809" s="79">
        <v>15.8</v>
      </c>
      <c r="AG1809" s="79">
        <f t="shared" si="145"/>
        <v>198</v>
      </c>
      <c r="AH1809" s="46">
        <f t="shared" si="147"/>
        <v>24948</v>
      </c>
      <c r="AI1809" s="29">
        <f t="shared" si="148"/>
        <v>0</v>
      </c>
      <c r="AJ1809" s="30">
        <f t="shared" si="149"/>
        <v>0</v>
      </c>
      <c r="AK1809" s="52">
        <f t="shared" si="146"/>
      </c>
    </row>
    <row r="1810" spans="1:37" ht="12" customHeight="1">
      <c r="A1810" s="97">
        <v>10008147</v>
      </c>
      <c r="B1810" s="60" t="s">
        <v>1479</v>
      </c>
      <c r="C1810" s="60" t="s">
        <v>1483</v>
      </c>
      <c r="D1810" s="86"/>
      <c r="E1810" s="50" t="s">
        <v>414</v>
      </c>
      <c r="F1810" s="73">
        <v>126</v>
      </c>
      <c r="G1810" s="27"/>
      <c r="H1810" s="27"/>
      <c r="I1810" s="27"/>
      <c r="J1810" s="27"/>
      <c r="K1810" s="27"/>
      <c r="L1810" s="27"/>
      <c r="M1810" s="27"/>
      <c r="N1810" s="27"/>
      <c r="O1810" s="27"/>
      <c r="P1810" s="27"/>
      <c r="Q1810" s="27"/>
      <c r="R1810" s="27"/>
      <c r="S1810" s="53"/>
      <c r="T1810" s="53"/>
      <c r="U1810" s="53"/>
      <c r="V1810" s="53"/>
      <c r="W1810" s="53"/>
      <c r="X1810" s="53"/>
      <c r="Y1810" s="53"/>
      <c r="Z1810" s="53"/>
      <c r="AA1810" s="53"/>
      <c r="AB1810" s="53"/>
      <c r="AC1810" s="53"/>
      <c r="AD1810" s="75">
        <v>198</v>
      </c>
      <c r="AE1810" s="79">
        <v>182.2</v>
      </c>
      <c r="AF1810" s="79">
        <v>15.8</v>
      </c>
      <c r="AG1810" s="79">
        <f t="shared" si="145"/>
        <v>198</v>
      </c>
      <c r="AH1810" s="46">
        <f t="shared" si="147"/>
        <v>24948</v>
      </c>
      <c r="AI1810" s="29">
        <f t="shared" si="148"/>
        <v>0</v>
      </c>
      <c r="AJ1810" s="30">
        <f t="shared" si="149"/>
        <v>0</v>
      </c>
      <c r="AK1810" s="52">
        <f t="shared" si="146"/>
      </c>
    </row>
    <row r="1811" spans="1:37" ht="12.75">
      <c r="A1811" s="66" t="s">
        <v>335</v>
      </c>
      <c r="B1811" s="60"/>
      <c r="C1811" s="60"/>
      <c r="D1811" s="48"/>
      <c r="E1811" s="57" t="s">
        <v>413</v>
      </c>
      <c r="F1811" s="53"/>
      <c r="G1811" s="106" t="s">
        <v>31</v>
      </c>
      <c r="H1811" s="106" t="s">
        <v>19</v>
      </c>
      <c r="I1811" s="106" t="s">
        <v>20</v>
      </c>
      <c r="J1811" s="106" t="s">
        <v>21</v>
      </c>
      <c r="K1811" s="106" t="s">
        <v>22</v>
      </c>
      <c r="L1811" s="106" t="s">
        <v>23</v>
      </c>
      <c r="M1811" s="106" t="s">
        <v>24</v>
      </c>
      <c r="N1811" s="106" t="s">
        <v>25</v>
      </c>
      <c r="O1811" s="106" t="s">
        <v>26</v>
      </c>
      <c r="P1811" s="106" t="s">
        <v>27</v>
      </c>
      <c r="Q1811" s="106" t="s">
        <v>28</v>
      </c>
      <c r="R1811" s="106" t="s">
        <v>29</v>
      </c>
      <c r="S1811" s="106" t="s">
        <v>76</v>
      </c>
      <c r="T1811" s="106" t="s">
        <v>184</v>
      </c>
      <c r="U1811" s="106" t="s">
        <v>301</v>
      </c>
      <c r="V1811" s="106" t="s">
        <v>302</v>
      </c>
      <c r="W1811" s="106" t="s">
        <v>576</v>
      </c>
      <c r="X1811" s="106" t="s">
        <v>303</v>
      </c>
      <c r="Y1811" s="106" t="s">
        <v>577</v>
      </c>
      <c r="Z1811" s="106" t="s">
        <v>304</v>
      </c>
      <c r="AA1811" s="106" t="s">
        <v>305</v>
      </c>
      <c r="AB1811" s="106" t="s">
        <v>306</v>
      </c>
      <c r="AC1811" s="106" t="s">
        <v>645</v>
      </c>
      <c r="AD1811" s="78"/>
      <c r="AE1811" s="79"/>
      <c r="AF1811" s="79"/>
      <c r="AG1811" s="79"/>
      <c r="AH1811" s="46">
        <f t="shared" si="147"/>
      </c>
      <c r="AI1811" s="29">
        <f t="shared" si="148"/>
      </c>
      <c r="AJ1811" s="30">
        <f t="shared" si="149"/>
      </c>
      <c r="AK1811" s="52"/>
    </row>
    <row r="1812" spans="1:37" ht="12.75">
      <c r="A1812" s="99">
        <v>10030025</v>
      </c>
      <c r="B1812" s="60" t="s">
        <v>1485</v>
      </c>
      <c r="C1812" s="60" t="s">
        <v>1484</v>
      </c>
      <c r="D1812" s="86"/>
      <c r="E1812" s="57" t="s">
        <v>413</v>
      </c>
      <c r="F1812" s="72">
        <v>255</v>
      </c>
      <c r="G1812" s="53"/>
      <c r="H1812" s="53"/>
      <c r="I1812" s="53"/>
      <c r="J1812" s="53"/>
      <c r="K1812" s="27"/>
      <c r="L1812" s="27"/>
      <c r="M1812" s="27"/>
      <c r="N1812" s="27"/>
      <c r="O1812" s="27"/>
      <c r="P1812" s="27"/>
      <c r="Q1812" s="27"/>
      <c r="R1812" s="27"/>
      <c r="S1812" s="27"/>
      <c r="T1812" s="53"/>
      <c r="U1812" s="27"/>
      <c r="V1812" s="53"/>
      <c r="W1812" s="53"/>
      <c r="X1812" s="27"/>
      <c r="Y1812" s="27"/>
      <c r="Z1812" s="27"/>
      <c r="AA1812" s="27"/>
      <c r="AB1812" s="27"/>
      <c r="AC1812" s="53"/>
      <c r="AD1812" s="75">
        <v>92</v>
      </c>
      <c r="AE1812" s="79">
        <v>92</v>
      </c>
      <c r="AF1812" s="79">
        <v>0</v>
      </c>
      <c r="AG1812" s="79">
        <f t="shared" si="145"/>
        <v>92</v>
      </c>
      <c r="AH1812" s="46">
        <f t="shared" si="147"/>
        <v>23460</v>
      </c>
      <c r="AI1812" s="29">
        <f t="shared" si="148"/>
        <v>0</v>
      </c>
      <c r="AJ1812" s="30">
        <f t="shared" si="149"/>
        <v>0</v>
      </c>
      <c r="AK1812" s="52">
        <f t="shared" si="146"/>
      </c>
    </row>
    <row r="1813" spans="1:37" ht="12.75">
      <c r="A1813" s="66" t="s">
        <v>462</v>
      </c>
      <c r="B1813" s="60"/>
      <c r="C1813" s="60"/>
      <c r="D1813" s="48"/>
      <c r="E1813" s="57" t="s">
        <v>413</v>
      </c>
      <c r="F1813" s="53"/>
      <c r="G1813" s="106" t="s">
        <v>31</v>
      </c>
      <c r="H1813" s="106" t="s">
        <v>19</v>
      </c>
      <c r="I1813" s="106" t="s">
        <v>20</v>
      </c>
      <c r="J1813" s="106" t="s">
        <v>21</v>
      </c>
      <c r="K1813" s="106" t="s">
        <v>22</v>
      </c>
      <c r="L1813" s="106" t="s">
        <v>23</v>
      </c>
      <c r="M1813" s="106" t="s">
        <v>24</v>
      </c>
      <c r="N1813" s="106" t="s">
        <v>25</v>
      </c>
      <c r="O1813" s="106" t="s">
        <v>26</v>
      </c>
      <c r="P1813" s="106" t="s">
        <v>27</v>
      </c>
      <c r="Q1813" s="106" t="s">
        <v>28</v>
      </c>
      <c r="R1813" s="106" t="s">
        <v>29</v>
      </c>
      <c r="S1813" s="106" t="s">
        <v>76</v>
      </c>
      <c r="T1813" s="106" t="s">
        <v>184</v>
      </c>
      <c r="U1813" s="106" t="s">
        <v>301</v>
      </c>
      <c r="V1813" s="106" t="s">
        <v>302</v>
      </c>
      <c r="W1813" s="106" t="s">
        <v>576</v>
      </c>
      <c r="X1813" s="106" t="s">
        <v>303</v>
      </c>
      <c r="Y1813" s="106" t="s">
        <v>577</v>
      </c>
      <c r="Z1813" s="106" t="s">
        <v>304</v>
      </c>
      <c r="AA1813" s="106" t="s">
        <v>305</v>
      </c>
      <c r="AB1813" s="106" t="s">
        <v>306</v>
      </c>
      <c r="AC1813" s="106" t="s">
        <v>645</v>
      </c>
      <c r="AD1813" s="75"/>
      <c r="AE1813" s="79"/>
      <c r="AF1813" s="79"/>
      <c r="AG1813" s="79"/>
      <c r="AH1813" s="46">
        <f t="shared" si="147"/>
      </c>
      <c r="AI1813" s="29">
        <f t="shared" si="148"/>
      </c>
      <c r="AJ1813" s="30">
        <f t="shared" si="149"/>
      </c>
      <c r="AK1813" s="52"/>
    </row>
    <row r="1814" spans="1:37" ht="12.75">
      <c r="A1814" s="97">
        <v>10425261</v>
      </c>
      <c r="B1814" s="60" t="s">
        <v>1487</v>
      </c>
      <c r="C1814" s="60" t="s">
        <v>1486</v>
      </c>
      <c r="D1814" s="86"/>
      <c r="E1814" s="57" t="s">
        <v>413</v>
      </c>
      <c r="F1814" s="72">
        <v>255</v>
      </c>
      <c r="G1814" s="53"/>
      <c r="H1814" s="53"/>
      <c r="I1814" s="53"/>
      <c r="J1814" s="53"/>
      <c r="K1814" s="53"/>
      <c r="L1814" s="53"/>
      <c r="M1814" s="53"/>
      <c r="N1814" s="53"/>
      <c r="O1814" s="53"/>
      <c r="P1814" s="53"/>
      <c r="Q1814" s="53"/>
      <c r="R1814" s="53"/>
      <c r="S1814" s="53"/>
      <c r="T1814" s="53"/>
      <c r="U1814" s="27"/>
      <c r="V1814" s="27"/>
      <c r="W1814" s="27"/>
      <c r="X1814" s="27"/>
      <c r="Y1814" s="27"/>
      <c r="Z1814" s="27"/>
      <c r="AA1814" s="27"/>
      <c r="AB1814" s="27"/>
      <c r="AC1814" s="53"/>
      <c r="AD1814" s="75">
        <v>59</v>
      </c>
      <c r="AE1814" s="79">
        <v>59</v>
      </c>
      <c r="AF1814" s="79">
        <v>0</v>
      </c>
      <c r="AG1814" s="79">
        <f t="shared" si="145"/>
        <v>59</v>
      </c>
      <c r="AH1814" s="46">
        <f t="shared" si="147"/>
        <v>15045</v>
      </c>
      <c r="AI1814" s="29">
        <f t="shared" si="148"/>
        <v>0</v>
      </c>
      <c r="AJ1814" s="30">
        <f t="shared" si="149"/>
        <v>0</v>
      </c>
      <c r="AK1814" s="52">
        <f t="shared" si="146"/>
      </c>
    </row>
    <row r="1815" spans="1:37" ht="12.75">
      <c r="A1815" s="66" t="s">
        <v>1148</v>
      </c>
      <c r="B1815" s="60"/>
      <c r="C1815" s="60"/>
      <c r="D1815" s="48"/>
      <c r="E1815" s="50" t="s">
        <v>414</v>
      </c>
      <c r="F1815" s="53"/>
      <c r="G1815" s="106" t="s">
        <v>31</v>
      </c>
      <c r="H1815" s="106" t="s">
        <v>19</v>
      </c>
      <c r="I1815" s="106" t="s">
        <v>20</v>
      </c>
      <c r="J1815" s="106" t="s">
        <v>21</v>
      </c>
      <c r="K1815" s="106" t="s">
        <v>22</v>
      </c>
      <c r="L1815" s="106" t="s">
        <v>23</v>
      </c>
      <c r="M1815" s="106" t="s">
        <v>24</v>
      </c>
      <c r="N1815" s="106" t="s">
        <v>25</v>
      </c>
      <c r="O1815" s="106" t="s">
        <v>26</v>
      </c>
      <c r="P1815" s="106" t="s">
        <v>27</v>
      </c>
      <c r="Q1815" s="106" t="s">
        <v>28</v>
      </c>
      <c r="R1815" s="106" t="s">
        <v>29</v>
      </c>
      <c r="S1815" s="106" t="s">
        <v>76</v>
      </c>
      <c r="T1815" s="106" t="s">
        <v>184</v>
      </c>
      <c r="U1815" s="106" t="s">
        <v>301</v>
      </c>
      <c r="V1815" s="106" t="s">
        <v>302</v>
      </c>
      <c r="W1815" s="106" t="s">
        <v>576</v>
      </c>
      <c r="X1815" s="106" t="s">
        <v>303</v>
      </c>
      <c r="Y1815" s="106" t="s">
        <v>577</v>
      </c>
      <c r="Z1815" s="106" t="s">
        <v>304</v>
      </c>
      <c r="AA1815" s="106" t="s">
        <v>305</v>
      </c>
      <c r="AB1815" s="106" t="s">
        <v>306</v>
      </c>
      <c r="AC1815" s="106" t="s">
        <v>645</v>
      </c>
      <c r="AD1815" s="75"/>
      <c r="AE1815" s="79"/>
      <c r="AF1815" s="79"/>
      <c r="AG1815" s="79"/>
      <c r="AH1815" s="46">
        <f t="shared" si="147"/>
      </c>
      <c r="AI1815" s="29">
        <f t="shared" si="148"/>
      </c>
      <c r="AJ1815" s="30">
        <f t="shared" si="149"/>
      </c>
      <c r="AK1815" s="52"/>
    </row>
    <row r="1816" spans="1:37" ht="12.75">
      <c r="A1816" s="93">
        <v>10953538</v>
      </c>
      <c r="B1816" s="60" t="s">
        <v>1488</v>
      </c>
      <c r="C1816" s="60" t="s">
        <v>1303</v>
      </c>
      <c r="D1816" s="82"/>
      <c r="E1816" s="50" t="s">
        <v>414</v>
      </c>
      <c r="F1816" s="73">
        <v>126</v>
      </c>
      <c r="G1816" s="53"/>
      <c r="H1816" s="53"/>
      <c r="I1816" s="53"/>
      <c r="J1816" s="53"/>
      <c r="K1816" s="53"/>
      <c r="L1816" s="53"/>
      <c r="M1816" s="53"/>
      <c r="N1816" s="27"/>
      <c r="O1816" s="27"/>
      <c r="P1816" s="27"/>
      <c r="Q1816" s="27"/>
      <c r="R1816" s="27"/>
      <c r="S1816" s="27"/>
      <c r="T1816" s="27"/>
      <c r="U1816" s="53"/>
      <c r="V1816" s="53"/>
      <c r="W1816" s="53"/>
      <c r="X1816" s="53"/>
      <c r="Y1816" s="53"/>
      <c r="Z1816" s="53"/>
      <c r="AA1816" s="53"/>
      <c r="AB1816" s="53"/>
      <c r="AC1816" s="53"/>
      <c r="AD1816" s="75">
        <v>195</v>
      </c>
      <c r="AE1816" s="79">
        <v>180.3</v>
      </c>
      <c r="AF1816" s="79">
        <v>14.7</v>
      </c>
      <c r="AG1816" s="79">
        <f t="shared" si="145"/>
        <v>195</v>
      </c>
      <c r="AH1816" s="46">
        <f t="shared" si="147"/>
        <v>24570</v>
      </c>
      <c r="AI1816" s="29">
        <f t="shared" si="148"/>
        <v>0</v>
      </c>
      <c r="AJ1816" s="30">
        <f t="shared" si="149"/>
        <v>0</v>
      </c>
      <c r="AK1816" s="52">
        <f t="shared" si="146"/>
      </c>
    </row>
    <row r="1817" spans="1:37" ht="12.75">
      <c r="A1817" s="93">
        <v>10953549</v>
      </c>
      <c r="B1817" s="60" t="s">
        <v>1488</v>
      </c>
      <c r="C1817" s="60" t="s">
        <v>1301</v>
      </c>
      <c r="D1817" s="82"/>
      <c r="E1817" s="50" t="s">
        <v>414</v>
      </c>
      <c r="F1817" s="73">
        <v>126</v>
      </c>
      <c r="G1817" s="53"/>
      <c r="H1817" s="53"/>
      <c r="I1817" s="53"/>
      <c r="J1817" s="53"/>
      <c r="K1817" s="53"/>
      <c r="L1817" s="53"/>
      <c r="M1817" s="53"/>
      <c r="N1817" s="27"/>
      <c r="O1817" s="27"/>
      <c r="P1817" s="27"/>
      <c r="Q1817" s="27"/>
      <c r="R1817" s="27"/>
      <c r="S1817" s="27"/>
      <c r="T1817" s="27"/>
      <c r="U1817" s="53"/>
      <c r="V1817" s="53"/>
      <c r="W1817" s="53"/>
      <c r="X1817" s="53"/>
      <c r="Y1817" s="53"/>
      <c r="Z1817" s="53"/>
      <c r="AA1817" s="53"/>
      <c r="AB1817" s="53"/>
      <c r="AC1817" s="53"/>
      <c r="AD1817" s="75">
        <v>195</v>
      </c>
      <c r="AE1817" s="79">
        <v>180.3</v>
      </c>
      <c r="AF1817" s="79">
        <v>14.7</v>
      </c>
      <c r="AG1817" s="79">
        <f t="shared" si="145"/>
        <v>195</v>
      </c>
      <c r="AH1817" s="46">
        <f t="shared" si="147"/>
        <v>24570</v>
      </c>
      <c r="AI1817" s="29">
        <f t="shared" si="148"/>
        <v>0</v>
      </c>
      <c r="AJ1817" s="30">
        <f t="shared" si="149"/>
        <v>0</v>
      </c>
      <c r="AK1817" s="52">
        <f t="shared" si="146"/>
      </c>
    </row>
    <row r="1818" spans="1:37" ht="12.75">
      <c r="A1818" s="93">
        <v>10953550</v>
      </c>
      <c r="B1818" s="60" t="s">
        <v>1488</v>
      </c>
      <c r="C1818" s="60" t="s">
        <v>1300</v>
      </c>
      <c r="D1818" s="82"/>
      <c r="E1818" s="50" t="s">
        <v>414</v>
      </c>
      <c r="F1818" s="73">
        <v>126</v>
      </c>
      <c r="G1818" s="53"/>
      <c r="H1818" s="53"/>
      <c r="I1818" s="53"/>
      <c r="J1818" s="53"/>
      <c r="K1818" s="53"/>
      <c r="L1818" s="53"/>
      <c r="M1818" s="53"/>
      <c r="N1818" s="27"/>
      <c r="O1818" s="27"/>
      <c r="P1818" s="27"/>
      <c r="Q1818" s="27"/>
      <c r="R1818" s="27"/>
      <c r="S1818" s="27"/>
      <c r="T1818" s="27"/>
      <c r="U1818" s="53"/>
      <c r="V1818" s="53"/>
      <c r="W1818" s="53"/>
      <c r="X1818" s="53"/>
      <c r="Y1818" s="53"/>
      <c r="Z1818" s="53"/>
      <c r="AA1818" s="53"/>
      <c r="AB1818" s="53"/>
      <c r="AC1818" s="53"/>
      <c r="AD1818" s="75">
        <v>195</v>
      </c>
      <c r="AE1818" s="79">
        <v>180.3</v>
      </c>
      <c r="AF1818" s="79">
        <v>14.7</v>
      </c>
      <c r="AG1818" s="79">
        <f t="shared" si="145"/>
        <v>195</v>
      </c>
      <c r="AH1818" s="46">
        <f t="shared" si="147"/>
        <v>24570</v>
      </c>
      <c r="AI1818" s="29">
        <f t="shared" si="148"/>
        <v>0</v>
      </c>
      <c r="AJ1818" s="30">
        <f t="shared" si="149"/>
        <v>0</v>
      </c>
      <c r="AK1818" s="52">
        <f t="shared" si="146"/>
      </c>
    </row>
    <row r="1819" spans="1:37" ht="12.75">
      <c r="A1819" s="93">
        <v>10953551</v>
      </c>
      <c r="B1819" s="60" t="s">
        <v>1488</v>
      </c>
      <c r="C1819" s="60" t="s">
        <v>1302</v>
      </c>
      <c r="D1819" s="82"/>
      <c r="E1819" s="50" t="s">
        <v>414</v>
      </c>
      <c r="F1819" s="73">
        <v>126</v>
      </c>
      <c r="G1819" s="53"/>
      <c r="H1819" s="53"/>
      <c r="I1819" s="53"/>
      <c r="J1819" s="53"/>
      <c r="K1819" s="53"/>
      <c r="L1819" s="53"/>
      <c r="M1819" s="53"/>
      <c r="N1819" s="27"/>
      <c r="O1819" s="27"/>
      <c r="P1819" s="27"/>
      <c r="Q1819" s="27"/>
      <c r="R1819" s="27"/>
      <c r="S1819" s="27"/>
      <c r="T1819" s="27"/>
      <c r="U1819" s="53"/>
      <c r="V1819" s="53"/>
      <c r="W1819" s="53"/>
      <c r="X1819" s="53"/>
      <c r="Y1819" s="53"/>
      <c r="Z1819" s="53"/>
      <c r="AA1819" s="53"/>
      <c r="AB1819" s="53"/>
      <c r="AC1819" s="53"/>
      <c r="AD1819" s="75">
        <v>195</v>
      </c>
      <c r="AE1819" s="79">
        <v>180.3</v>
      </c>
      <c r="AF1819" s="79">
        <v>14.7</v>
      </c>
      <c r="AG1819" s="79">
        <f t="shared" si="145"/>
        <v>195</v>
      </c>
      <c r="AH1819" s="46">
        <f t="shared" si="147"/>
        <v>24570</v>
      </c>
      <c r="AI1819" s="29">
        <f t="shared" si="148"/>
        <v>0</v>
      </c>
      <c r="AJ1819" s="30">
        <f t="shared" si="149"/>
        <v>0</v>
      </c>
      <c r="AK1819" s="52">
        <f t="shared" si="146"/>
      </c>
    </row>
    <row r="1820" spans="1:37" ht="12.75">
      <c r="A1820" s="93">
        <v>10953552</v>
      </c>
      <c r="B1820" s="60" t="s">
        <v>1488</v>
      </c>
      <c r="C1820" s="60" t="s">
        <v>1304</v>
      </c>
      <c r="D1820" s="82"/>
      <c r="E1820" s="50" t="s">
        <v>414</v>
      </c>
      <c r="F1820" s="73">
        <v>126</v>
      </c>
      <c r="G1820" s="53"/>
      <c r="H1820" s="53"/>
      <c r="I1820" s="53"/>
      <c r="J1820" s="53"/>
      <c r="K1820" s="53"/>
      <c r="L1820" s="53"/>
      <c r="M1820" s="53"/>
      <c r="N1820" s="27"/>
      <c r="O1820" s="27"/>
      <c r="P1820" s="27"/>
      <c r="Q1820" s="27"/>
      <c r="R1820" s="27"/>
      <c r="S1820" s="27"/>
      <c r="T1820" s="27"/>
      <c r="U1820" s="53"/>
      <c r="V1820" s="53"/>
      <c r="W1820" s="53"/>
      <c r="X1820" s="53"/>
      <c r="Y1820" s="53"/>
      <c r="Z1820" s="53"/>
      <c r="AA1820" s="53"/>
      <c r="AB1820" s="53"/>
      <c r="AC1820" s="53"/>
      <c r="AD1820" s="75">
        <v>195</v>
      </c>
      <c r="AE1820" s="79">
        <v>180.3</v>
      </c>
      <c r="AF1820" s="79">
        <v>14.7</v>
      </c>
      <c r="AG1820" s="79">
        <f t="shared" si="145"/>
        <v>195</v>
      </c>
      <c r="AH1820" s="46">
        <f t="shared" si="147"/>
        <v>24570</v>
      </c>
      <c r="AI1820" s="29">
        <f t="shared" si="148"/>
        <v>0</v>
      </c>
      <c r="AJ1820" s="30">
        <f t="shared" si="149"/>
        <v>0</v>
      </c>
      <c r="AK1820" s="52">
        <f t="shared" si="146"/>
      </c>
    </row>
    <row r="1821" spans="1:37" ht="12.75">
      <c r="A1821" s="66" t="s">
        <v>374</v>
      </c>
      <c r="B1821" s="60"/>
      <c r="C1821" s="60"/>
      <c r="D1821" s="48"/>
      <c r="E1821" s="50" t="s">
        <v>414</v>
      </c>
      <c r="F1821" s="53"/>
      <c r="G1821" s="106" t="s">
        <v>31</v>
      </c>
      <c r="H1821" s="106" t="s">
        <v>19</v>
      </c>
      <c r="I1821" s="106" t="s">
        <v>20</v>
      </c>
      <c r="J1821" s="106" t="s">
        <v>21</v>
      </c>
      <c r="K1821" s="106" t="s">
        <v>22</v>
      </c>
      <c r="L1821" s="106" t="s">
        <v>23</v>
      </c>
      <c r="M1821" s="106" t="s">
        <v>24</v>
      </c>
      <c r="N1821" s="106" t="s">
        <v>25</v>
      </c>
      <c r="O1821" s="106" t="s">
        <v>26</v>
      </c>
      <c r="P1821" s="106" t="s">
        <v>27</v>
      </c>
      <c r="Q1821" s="106" t="s">
        <v>28</v>
      </c>
      <c r="R1821" s="106" t="s">
        <v>29</v>
      </c>
      <c r="S1821" s="106" t="s">
        <v>76</v>
      </c>
      <c r="T1821" s="106" t="s">
        <v>184</v>
      </c>
      <c r="U1821" s="106" t="s">
        <v>301</v>
      </c>
      <c r="V1821" s="106" t="s">
        <v>302</v>
      </c>
      <c r="W1821" s="106" t="s">
        <v>576</v>
      </c>
      <c r="X1821" s="106" t="s">
        <v>303</v>
      </c>
      <c r="Y1821" s="106" t="s">
        <v>577</v>
      </c>
      <c r="Z1821" s="106" t="s">
        <v>304</v>
      </c>
      <c r="AA1821" s="106" t="s">
        <v>305</v>
      </c>
      <c r="AB1821" s="106" t="s">
        <v>306</v>
      </c>
      <c r="AC1821" s="106" t="s">
        <v>645</v>
      </c>
      <c r="AD1821" s="78"/>
      <c r="AE1821" s="79"/>
      <c r="AF1821" s="79"/>
      <c r="AG1821" s="79"/>
      <c r="AH1821" s="46">
        <f t="shared" si="147"/>
      </c>
      <c r="AI1821" s="29">
        <f t="shared" si="148"/>
      </c>
      <c r="AJ1821" s="30">
        <f t="shared" si="149"/>
      </c>
      <c r="AK1821" s="52"/>
    </row>
    <row r="1822" spans="1:37" ht="12.75">
      <c r="A1822" s="97">
        <v>10008161</v>
      </c>
      <c r="B1822" s="60" t="s">
        <v>38</v>
      </c>
      <c r="C1822" s="60" t="s">
        <v>1489</v>
      </c>
      <c r="D1822" s="86"/>
      <c r="E1822" s="50" t="s">
        <v>414</v>
      </c>
      <c r="F1822" s="73">
        <v>126</v>
      </c>
      <c r="G1822" s="53"/>
      <c r="H1822" s="53"/>
      <c r="I1822" s="27"/>
      <c r="J1822" s="27"/>
      <c r="K1822" s="27"/>
      <c r="L1822" s="27"/>
      <c r="M1822" s="27"/>
      <c r="N1822" s="27"/>
      <c r="O1822" s="27"/>
      <c r="P1822" s="27"/>
      <c r="Q1822" s="27"/>
      <c r="R1822" s="27"/>
      <c r="S1822" s="27"/>
      <c r="T1822" s="27"/>
      <c r="U1822" s="27"/>
      <c r="V1822" s="53"/>
      <c r="W1822" s="53"/>
      <c r="X1822" s="53"/>
      <c r="Y1822" s="53"/>
      <c r="Z1822" s="53"/>
      <c r="AA1822" s="53"/>
      <c r="AB1822" s="53"/>
      <c r="AC1822" s="53"/>
      <c r="AD1822" s="75">
        <v>140</v>
      </c>
      <c r="AE1822" s="79">
        <v>140</v>
      </c>
      <c r="AF1822" s="79">
        <v>0</v>
      </c>
      <c r="AG1822" s="79">
        <f t="shared" si="145"/>
        <v>140</v>
      </c>
      <c r="AH1822" s="46">
        <f t="shared" si="147"/>
        <v>17640</v>
      </c>
      <c r="AI1822" s="29">
        <f t="shared" si="148"/>
        <v>0</v>
      </c>
      <c r="AJ1822" s="30">
        <f t="shared" si="149"/>
        <v>0</v>
      </c>
      <c r="AK1822" s="52">
        <f t="shared" si="146"/>
      </c>
    </row>
    <row r="1823" spans="1:37" ht="12.75">
      <c r="A1823" s="66" t="s">
        <v>1690</v>
      </c>
      <c r="B1823" s="60"/>
      <c r="C1823" s="60"/>
      <c r="D1823" s="86"/>
      <c r="E1823" s="57" t="s">
        <v>413</v>
      </c>
      <c r="F1823" s="53"/>
      <c r="G1823" s="106" t="s">
        <v>31</v>
      </c>
      <c r="H1823" s="106" t="s">
        <v>19</v>
      </c>
      <c r="I1823" s="106" t="s">
        <v>20</v>
      </c>
      <c r="J1823" s="106" t="s">
        <v>21</v>
      </c>
      <c r="K1823" s="106" t="s">
        <v>22</v>
      </c>
      <c r="L1823" s="106" t="s">
        <v>23</v>
      </c>
      <c r="M1823" s="106" t="s">
        <v>24</v>
      </c>
      <c r="N1823" s="106" t="s">
        <v>25</v>
      </c>
      <c r="O1823" s="106" t="s">
        <v>26</v>
      </c>
      <c r="P1823" s="106" t="s">
        <v>27</v>
      </c>
      <c r="Q1823" s="106" t="s">
        <v>28</v>
      </c>
      <c r="R1823" s="106" t="s">
        <v>29</v>
      </c>
      <c r="S1823" s="106" t="s">
        <v>76</v>
      </c>
      <c r="T1823" s="106" t="s">
        <v>184</v>
      </c>
      <c r="U1823" s="106" t="s">
        <v>301</v>
      </c>
      <c r="V1823" s="106" t="s">
        <v>302</v>
      </c>
      <c r="W1823" s="106" t="s">
        <v>576</v>
      </c>
      <c r="X1823" s="106" t="s">
        <v>303</v>
      </c>
      <c r="Y1823" s="106" t="s">
        <v>577</v>
      </c>
      <c r="Z1823" s="106" t="s">
        <v>304</v>
      </c>
      <c r="AA1823" s="106" t="s">
        <v>305</v>
      </c>
      <c r="AB1823" s="106" t="s">
        <v>306</v>
      </c>
      <c r="AC1823" s="106" t="s">
        <v>645</v>
      </c>
      <c r="AD1823" s="75"/>
      <c r="AE1823" s="79"/>
      <c r="AF1823" s="79"/>
      <c r="AG1823" s="79"/>
      <c r="AH1823" s="46">
        <f t="shared" si="147"/>
      </c>
      <c r="AI1823" s="29">
        <f t="shared" si="148"/>
      </c>
      <c r="AJ1823" s="30">
        <f t="shared" si="149"/>
      </c>
      <c r="AK1823" s="52"/>
    </row>
    <row r="1824" spans="1:37" ht="12.75">
      <c r="A1824" s="93">
        <v>10759564</v>
      </c>
      <c r="B1824" s="60" t="s">
        <v>1898</v>
      </c>
      <c r="C1824" s="60" t="s">
        <v>1899</v>
      </c>
      <c r="D1824" s="86"/>
      <c r="E1824" s="57" t="s">
        <v>413</v>
      </c>
      <c r="F1824" s="72">
        <v>380</v>
      </c>
      <c r="G1824" s="53"/>
      <c r="H1824" s="53"/>
      <c r="I1824" s="53"/>
      <c r="J1824" s="27"/>
      <c r="K1824" s="27"/>
      <c r="L1824" s="27"/>
      <c r="M1824" s="27"/>
      <c r="N1824" s="27"/>
      <c r="O1824" s="27"/>
      <c r="P1824" s="27"/>
      <c r="Q1824" s="53"/>
      <c r="R1824" s="53"/>
      <c r="S1824" s="53"/>
      <c r="T1824" s="53"/>
      <c r="U1824" s="53"/>
      <c r="V1824" s="53"/>
      <c r="W1824" s="53"/>
      <c r="X1824" s="53"/>
      <c r="Y1824" s="53"/>
      <c r="Z1824" s="53"/>
      <c r="AA1824" s="53"/>
      <c r="AB1824" s="53"/>
      <c r="AC1824" s="53"/>
      <c r="AD1824" s="75">
        <v>145</v>
      </c>
      <c r="AE1824" s="79">
        <v>145</v>
      </c>
      <c r="AF1824" s="79">
        <v>0</v>
      </c>
      <c r="AG1824" s="79">
        <f t="shared" si="145"/>
        <v>145</v>
      </c>
      <c r="AH1824" s="46">
        <f t="shared" si="147"/>
        <v>55100</v>
      </c>
      <c r="AI1824" s="29">
        <f t="shared" si="148"/>
        <v>0</v>
      </c>
      <c r="AJ1824" s="30">
        <f t="shared" si="149"/>
        <v>0</v>
      </c>
      <c r="AK1824" s="52">
        <f t="shared" si="146"/>
      </c>
    </row>
    <row r="1825" spans="1:37" ht="12.75">
      <c r="A1825" s="66" t="s">
        <v>336</v>
      </c>
      <c r="B1825" s="60"/>
      <c r="C1825" s="60"/>
      <c r="D1825" s="48"/>
      <c r="E1825" s="57" t="s">
        <v>413</v>
      </c>
      <c r="F1825" s="53"/>
      <c r="G1825" s="106" t="s">
        <v>31</v>
      </c>
      <c r="H1825" s="106" t="s">
        <v>19</v>
      </c>
      <c r="I1825" s="106" t="s">
        <v>20</v>
      </c>
      <c r="J1825" s="106" t="s">
        <v>21</v>
      </c>
      <c r="K1825" s="106" t="s">
        <v>22</v>
      </c>
      <c r="L1825" s="106" t="s">
        <v>23</v>
      </c>
      <c r="M1825" s="106" t="s">
        <v>24</v>
      </c>
      <c r="N1825" s="106" t="s">
        <v>25</v>
      </c>
      <c r="O1825" s="106" t="s">
        <v>26</v>
      </c>
      <c r="P1825" s="106" t="s">
        <v>27</v>
      </c>
      <c r="Q1825" s="106" t="s">
        <v>28</v>
      </c>
      <c r="R1825" s="106" t="s">
        <v>29</v>
      </c>
      <c r="S1825" s="106" t="s">
        <v>76</v>
      </c>
      <c r="T1825" s="106" t="s">
        <v>184</v>
      </c>
      <c r="U1825" s="106" t="s">
        <v>301</v>
      </c>
      <c r="V1825" s="106" t="s">
        <v>302</v>
      </c>
      <c r="W1825" s="106" t="s">
        <v>576</v>
      </c>
      <c r="X1825" s="106" t="s">
        <v>303</v>
      </c>
      <c r="Y1825" s="106" t="s">
        <v>577</v>
      </c>
      <c r="Z1825" s="106" t="s">
        <v>304</v>
      </c>
      <c r="AA1825" s="106" t="s">
        <v>305</v>
      </c>
      <c r="AB1825" s="106" t="s">
        <v>306</v>
      </c>
      <c r="AC1825" s="106" t="s">
        <v>645</v>
      </c>
      <c r="AD1825" s="78"/>
      <c r="AE1825" s="79"/>
      <c r="AF1825" s="79"/>
      <c r="AG1825" s="79"/>
      <c r="AH1825" s="46">
        <f t="shared" si="147"/>
      </c>
      <c r="AI1825" s="29">
        <f t="shared" si="148"/>
      </c>
      <c r="AJ1825" s="30">
        <f t="shared" si="149"/>
      </c>
      <c r="AK1825" s="52"/>
    </row>
    <row r="1826" spans="1:37" ht="12.75">
      <c r="A1826" s="99">
        <v>10541552</v>
      </c>
      <c r="B1826" s="60" t="s">
        <v>1490</v>
      </c>
      <c r="C1826" s="60" t="s">
        <v>1493</v>
      </c>
      <c r="D1826" s="86"/>
      <c r="E1826" s="57" t="s">
        <v>413</v>
      </c>
      <c r="F1826" s="72">
        <v>255</v>
      </c>
      <c r="G1826" s="53"/>
      <c r="H1826" s="53"/>
      <c r="I1826" s="53"/>
      <c r="J1826" s="53"/>
      <c r="K1826" s="53"/>
      <c r="L1826" s="27"/>
      <c r="M1826" s="27"/>
      <c r="N1826" s="27"/>
      <c r="O1826" s="27"/>
      <c r="P1826" s="27"/>
      <c r="Q1826" s="27"/>
      <c r="R1826" s="27"/>
      <c r="S1826" s="27"/>
      <c r="T1826" s="27"/>
      <c r="U1826" s="27"/>
      <c r="V1826" s="27"/>
      <c r="W1826" s="27"/>
      <c r="X1826" s="27"/>
      <c r="Y1826" s="27"/>
      <c r="Z1826" s="27"/>
      <c r="AA1826" s="53"/>
      <c r="AB1826" s="53"/>
      <c r="AC1826" s="53"/>
      <c r="AD1826" s="75">
        <v>53</v>
      </c>
      <c r="AE1826" s="79">
        <v>53</v>
      </c>
      <c r="AF1826" s="79">
        <v>0</v>
      </c>
      <c r="AG1826" s="79">
        <f t="shared" si="145"/>
        <v>53</v>
      </c>
      <c r="AH1826" s="46">
        <f t="shared" si="147"/>
        <v>13515</v>
      </c>
      <c r="AI1826" s="29">
        <f t="shared" si="148"/>
        <v>0</v>
      </c>
      <c r="AJ1826" s="30">
        <f t="shared" si="149"/>
        <v>0</v>
      </c>
      <c r="AK1826" s="52">
        <f t="shared" si="146"/>
      </c>
    </row>
    <row r="1827" spans="1:37" ht="12.75">
      <c r="A1827" s="97">
        <v>10008890</v>
      </c>
      <c r="B1827" s="60" t="s">
        <v>1490</v>
      </c>
      <c r="C1827" s="60" t="s">
        <v>1491</v>
      </c>
      <c r="D1827" s="86"/>
      <c r="E1827" s="57" t="s">
        <v>413</v>
      </c>
      <c r="F1827" s="72">
        <v>255</v>
      </c>
      <c r="G1827" s="53"/>
      <c r="H1827" s="53"/>
      <c r="I1827" s="53"/>
      <c r="J1827" s="27"/>
      <c r="K1827" s="27"/>
      <c r="L1827" s="27"/>
      <c r="M1827" s="27"/>
      <c r="N1827" s="27"/>
      <c r="O1827" s="27"/>
      <c r="P1827" s="27"/>
      <c r="Q1827" s="27"/>
      <c r="R1827" s="27"/>
      <c r="S1827" s="27"/>
      <c r="T1827" s="27"/>
      <c r="U1827" s="27"/>
      <c r="V1827" s="27"/>
      <c r="W1827" s="27"/>
      <c r="X1827" s="27"/>
      <c r="Y1827" s="53"/>
      <c r="Z1827" s="27"/>
      <c r="AA1827" s="27"/>
      <c r="AB1827" s="53"/>
      <c r="AC1827" s="53"/>
      <c r="AD1827" s="75">
        <v>117</v>
      </c>
      <c r="AE1827" s="79">
        <v>117</v>
      </c>
      <c r="AF1827" s="79">
        <v>0</v>
      </c>
      <c r="AG1827" s="79">
        <f t="shared" si="145"/>
        <v>117</v>
      </c>
      <c r="AH1827" s="46">
        <f t="shared" si="147"/>
        <v>29835</v>
      </c>
      <c r="AI1827" s="29">
        <f t="shared" si="148"/>
        <v>0</v>
      </c>
      <c r="AJ1827" s="30">
        <f t="shared" si="149"/>
        <v>0</v>
      </c>
      <c r="AK1827" s="52">
        <f t="shared" si="146"/>
      </c>
    </row>
    <row r="1828" spans="1:37" ht="12.75">
      <c r="A1828" s="97">
        <v>10008651</v>
      </c>
      <c r="B1828" s="60" t="s">
        <v>1490</v>
      </c>
      <c r="C1828" s="60" t="s">
        <v>1492</v>
      </c>
      <c r="D1828" s="86"/>
      <c r="E1828" s="57" t="s">
        <v>413</v>
      </c>
      <c r="F1828" s="72">
        <v>255</v>
      </c>
      <c r="G1828" s="53"/>
      <c r="H1828" s="53"/>
      <c r="I1828" s="53"/>
      <c r="J1828" s="27"/>
      <c r="K1828" s="27"/>
      <c r="L1828" s="27"/>
      <c r="M1828" s="27"/>
      <c r="N1828" s="27"/>
      <c r="O1828" s="27"/>
      <c r="P1828" s="27"/>
      <c r="Q1828" s="27"/>
      <c r="R1828" s="27"/>
      <c r="S1828" s="27"/>
      <c r="T1828" s="27"/>
      <c r="U1828" s="27"/>
      <c r="V1828" s="27"/>
      <c r="W1828" s="27"/>
      <c r="X1828" s="27"/>
      <c r="Y1828" s="53"/>
      <c r="Z1828" s="27"/>
      <c r="AA1828" s="27"/>
      <c r="AB1828" s="53"/>
      <c r="AC1828" s="53"/>
      <c r="AD1828" s="75">
        <v>44</v>
      </c>
      <c r="AE1828" s="79">
        <v>44</v>
      </c>
      <c r="AF1828" s="79">
        <v>0</v>
      </c>
      <c r="AG1828" s="79">
        <f t="shared" si="145"/>
        <v>44</v>
      </c>
      <c r="AH1828" s="46">
        <f t="shared" si="147"/>
        <v>11220</v>
      </c>
      <c r="AI1828" s="29">
        <f t="shared" si="148"/>
        <v>0</v>
      </c>
      <c r="AJ1828" s="30">
        <f t="shared" si="149"/>
        <v>0</v>
      </c>
      <c r="AK1828" s="52">
        <f t="shared" si="146"/>
      </c>
    </row>
    <row r="1829" spans="1:37" ht="12.75">
      <c r="A1829" s="97">
        <v>10022179</v>
      </c>
      <c r="B1829" s="60" t="s">
        <v>1495</v>
      </c>
      <c r="C1829" s="60" t="s">
        <v>1494</v>
      </c>
      <c r="D1829" s="86"/>
      <c r="E1829" s="57" t="s">
        <v>413</v>
      </c>
      <c r="F1829" s="72">
        <v>255</v>
      </c>
      <c r="G1829" s="53"/>
      <c r="H1829" s="53"/>
      <c r="I1829" s="53"/>
      <c r="J1829" s="53"/>
      <c r="K1829" s="27"/>
      <c r="L1829" s="27"/>
      <c r="M1829" s="27"/>
      <c r="N1829" s="27"/>
      <c r="O1829" s="53"/>
      <c r="P1829" s="53"/>
      <c r="Q1829" s="27"/>
      <c r="R1829" s="27"/>
      <c r="S1829" s="27"/>
      <c r="T1829" s="27"/>
      <c r="U1829" s="27"/>
      <c r="V1829" s="27"/>
      <c r="W1829" s="27"/>
      <c r="X1829" s="27"/>
      <c r="Y1829" s="27"/>
      <c r="Z1829" s="27"/>
      <c r="AA1829" s="53"/>
      <c r="AB1829" s="53"/>
      <c r="AC1829" s="53"/>
      <c r="AD1829" s="75">
        <v>55</v>
      </c>
      <c r="AE1829" s="79">
        <v>55</v>
      </c>
      <c r="AF1829" s="79">
        <v>0</v>
      </c>
      <c r="AG1829" s="79">
        <f t="shared" si="145"/>
        <v>55</v>
      </c>
      <c r="AH1829" s="46">
        <f t="shared" si="147"/>
        <v>14025</v>
      </c>
      <c r="AI1829" s="29">
        <f t="shared" si="148"/>
        <v>0</v>
      </c>
      <c r="AJ1829" s="30">
        <f t="shared" si="149"/>
        <v>0</v>
      </c>
      <c r="AK1829" s="52">
        <f t="shared" si="146"/>
      </c>
    </row>
    <row r="1830" spans="1:37" ht="12.75">
      <c r="A1830" s="66" t="s">
        <v>337</v>
      </c>
      <c r="B1830" s="60"/>
      <c r="C1830" s="60"/>
      <c r="D1830" s="48"/>
      <c r="E1830" s="57" t="s">
        <v>413</v>
      </c>
      <c r="F1830" s="53"/>
      <c r="G1830" s="106" t="s">
        <v>31</v>
      </c>
      <c r="H1830" s="106" t="s">
        <v>19</v>
      </c>
      <c r="I1830" s="106" t="s">
        <v>20</v>
      </c>
      <c r="J1830" s="106" t="s">
        <v>21</v>
      </c>
      <c r="K1830" s="106" t="s">
        <v>22</v>
      </c>
      <c r="L1830" s="106" t="s">
        <v>23</v>
      </c>
      <c r="M1830" s="106" t="s">
        <v>24</v>
      </c>
      <c r="N1830" s="106" t="s">
        <v>25</v>
      </c>
      <c r="O1830" s="106" t="s">
        <v>26</v>
      </c>
      <c r="P1830" s="106" t="s">
        <v>27</v>
      </c>
      <c r="Q1830" s="106" t="s">
        <v>28</v>
      </c>
      <c r="R1830" s="106" t="s">
        <v>29</v>
      </c>
      <c r="S1830" s="106" t="s">
        <v>76</v>
      </c>
      <c r="T1830" s="106" t="s">
        <v>184</v>
      </c>
      <c r="U1830" s="106" t="s">
        <v>301</v>
      </c>
      <c r="V1830" s="106" t="s">
        <v>302</v>
      </c>
      <c r="W1830" s="106" t="s">
        <v>576</v>
      </c>
      <c r="X1830" s="106" t="s">
        <v>303</v>
      </c>
      <c r="Y1830" s="106" t="s">
        <v>577</v>
      </c>
      <c r="Z1830" s="106" t="s">
        <v>304</v>
      </c>
      <c r="AA1830" s="106" t="s">
        <v>305</v>
      </c>
      <c r="AB1830" s="106" t="s">
        <v>306</v>
      </c>
      <c r="AC1830" s="106" t="s">
        <v>645</v>
      </c>
      <c r="AD1830" s="78"/>
      <c r="AE1830" s="79"/>
      <c r="AF1830" s="79"/>
      <c r="AG1830" s="79"/>
      <c r="AH1830" s="46">
        <f t="shared" si="147"/>
      </c>
      <c r="AI1830" s="29">
        <f t="shared" si="148"/>
      </c>
      <c r="AJ1830" s="30">
        <f t="shared" si="149"/>
      </c>
      <c r="AK1830" s="52"/>
    </row>
    <row r="1831" spans="1:37" ht="12.75">
      <c r="A1831" s="97">
        <v>10008653</v>
      </c>
      <c r="B1831" s="60" t="s">
        <v>1497</v>
      </c>
      <c r="C1831" s="60" t="s">
        <v>1496</v>
      </c>
      <c r="D1831" s="86"/>
      <c r="E1831" s="57" t="s">
        <v>413</v>
      </c>
      <c r="F1831" s="72">
        <v>255</v>
      </c>
      <c r="G1831" s="53"/>
      <c r="H1831" s="53"/>
      <c r="I1831" s="53"/>
      <c r="J1831" s="53"/>
      <c r="K1831" s="53"/>
      <c r="L1831" s="53"/>
      <c r="M1831" s="53"/>
      <c r="N1831" s="53"/>
      <c r="O1831" s="27"/>
      <c r="P1831" s="53"/>
      <c r="Q1831" s="53"/>
      <c r="R1831" s="27"/>
      <c r="S1831" s="27"/>
      <c r="T1831" s="27"/>
      <c r="U1831" s="27"/>
      <c r="V1831" s="53"/>
      <c r="W1831" s="53"/>
      <c r="X1831" s="53"/>
      <c r="Y1831" s="53"/>
      <c r="Z1831" s="27"/>
      <c r="AA1831" s="27"/>
      <c r="AB1831" s="53"/>
      <c r="AC1831" s="53"/>
      <c r="AD1831" s="75">
        <v>120</v>
      </c>
      <c r="AE1831" s="79">
        <v>120</v>
      </c>
      <c r="AF1831" s="79">
        <v>0</v>
      </c>
      <c r="AG1831" s="79">
        <f t="shared" si="145"/>
        <v>120</v>
      </c>
      <c r="AH1831" s="46">
        <f t="shared" si="147"/>
        <v>30600</v>
      </c>
      <c r="AI1831" s="29">
        <f t="shared" si="148"/>
        <v>0</v>
      </c>
      <c r="AJ1831" s="30">
        <f t="shared" si="149"/>
        <v>0</v>
      </c>
      <c r="AK1831" s="52">
        <f t="shared" si="146"/>
      </c>
    </row>
    <row r="1832" spans="1:37" ht="12.75">
      <c r="A1832" s="66" t="s">
        <v>338</v>
      </c>
      <c r="B1832" s="60"/>
      <c r="C1832" s="60"/>
      <c r="D1832" s="48"/>
      <c r="E1832" s="57" t="s">
        <v>413</v>
      </c>
      <c r="F1832" s="53"/>
      <c r="G1832" s="106" t="s">
        <v>31</v>
      </c>
      <c r="H1832" s="106" t="s">
        <v>19</v>
      </c>
      <c r="I1832" s="106" t="s">
        <v>20</v>
      </c>
      <c r="J1832" s="106" t="s">
        <v>21</v>
      </c>
      <c r="K1832" s="106" t="s">
        <v>22</v>
      </c>
      <c r="L1832" s="106" t="s">
        <v>23</v>
      </c>
      <c r="M1832" s="106" t="s">
        <v>24</v>
      </c>
      <c r="N1832" s="106" t="s">
        <v>25</v>
      </c>
      <c r="O1832" s="106" t="s">
        <v>26</v>
      </c>
      <c r="P1832" s="106" t="s">
        <v>27</v>
      </c>
      <c r="Q1832" s="106" t="s">
        <v>28</v>
      </c>
      <c r="R1832" s="106" t="s">
        <v>29</v>
      </c>
      <c r="S1832" s="106" t="s">
        <v>76</v>
      </c>
      <c r="T1832" s="106" t="s">
        <v>184</v>
      </c>
      <c r="U1832" s="106" t="s">
        <v>301</v>
      </c>
      <c r="V1832" s="106" t="s">
        <v>302</v>
      </c>
      <c r="W1832" s="106" t="s">
        <v>576</v>
      </c>
      <c r="X1832" s="106" t="s">
        <v>303</v>
      </c>
      <c r="Y1832" s="106" t="s">
        <v>577</v>
      </c>
      <c r="Z1832" s="106" t="s">
        <v>304</v>
      </c>
      <c r="AA1832" s="106" t="s">
        <v>305</v>
      </c>
      <c r="AB1832" s="106" t="s">
        <v>306</v>
      </c>
      <c r="AC1832" s="106" t="s">
        <v>645</v>
      </c>
      <c r="AD1832" s="78"/>
      <c r="AE1832" s="79"/>
      <c r="AF1832" s="79"/>
      <c r="AG1832" s="79"/>
      <c r="AH1832" s="46">
        <f t="shared" si="147"/>
      </c>
      <c r="AI1832" s="29">
        <f t="shared" si="148"/>
      </c>
      <c r="AJ1832" s="30">
        <f t="shared" si="149"/>
      </c>
      <c r="AK1832" s="52"/>
    </row>
    <row r="1833" spans="1:37" ht="12.75">
      <c r="A1833" s="93">
        <v>11120493</v>
      </c>
      <c r="B1833" s="60" t="s">
        <v>1498</v>
      </c>
      <c r="C1833" s="60" t="s">
        <v>1871</v>
      </c>
      <c r="D1833" s="82" t="s">
        <v>1314</v>
      </c>
      <c r="E1833" s="57" t="s">
        <v>413</v>
      </c>
      <c r="F1833" s="72">
        <v>255</v>
      </c>
      <c r="G1833" s="53"/>
      <c r="H1833" s="53"/>
      <c r="I1833" s="53"/>
      <c r="J1833" s="53"/>
      <c r="K1833" s="53"/>
      <c r="L1833" s="53"/>
      <c r="M1833" s="53"/>
      <c r="N1833" s="53"/>
      <c r="O1833" s="53"/>
      <c r="P1833" s="53"/>
      <c r="Q1833" s="53"/>
      <c r="R1833" s="53"/>
      <c r="S1833" s="53"/>
      <c r="T1833" s="53"/>
      <c r="U1833" s="27"/>
      <c r="V1833" s="27"/>
      <c r="W1833" s="53"/>
      <c r="X1833" s="27"/>
      <c r="Y1833" s="27"/>
      <c r="Z1833" s="27"/>
      <c r="AA1833" s="27"/>
      <c r="AB1833" s="27"/>
      <c r="AC1833" s="53"/>
      <c r="AD1833" s="75">
        <v>48</v>
      </c>
      <c r="AE1833" s="79">
        <v>48</v>
      </c>
      <c r="AF1833" s="79">
        <v>0</v>
      </c>
      <c r="AG1833" s="79">
        <f t="shared" si="145"/>
        <v>48</v>
      </c>
      <c r="AH1833" s="46">
        <f t="shared" si="147"/>
        <v>12240</v>
      </c>
      <c r="AI1833" s="29">
        <f t="shared" si="148"/>
        <v>0</v>
      </c>
      <c r="AJ1833" s="30">
        <f t="shared" si="149"/>
        <v>0</v>
      </c>
      <c r="AK1833" s="52">
        <f t="shared" si="146"/>
      </c>
    </row>
    <row r="1834" spans="1:37" ht="12.75">
      <c r="A1834" s="96">
        <v>11044134</v>
      </c>
      <c r="B1834" s="60" t="s">
        <v>1872</v>
      </c>
      <c r="C1834" s="60" t="s">
        <v>1873</v>
      </c>
      <c r="D1834" s="82" t="s">
        <v>1314</v>
      </c>
      <c r="E1834" s="50" t="s">
        <v>414</v>
      </c>
      <c r="F1834" s="73">
        <v>126</v>
      </c>
      <c r="G1834" s="53"/>
      <c r="H1834" s="53"/>
      <c r="I1834" s="53"/>
      <c r="J1834" s="53"/>
      <c r="K1834" s="53"/>
      <c r="L1834" s="27"/>
      <c r="M1834" s="27"/>
      <c r="N1834" s="27"/>
      <c r="O1834" s="27"/>
      <c r="P1834" s="27"/>
      <c r="Q1834" s="27"/>
      <c r="R1834" s="27"/>
      <c r="S1834" s="27"/>
      <c r="T1834" s="27"/>
      <c r="U1834" s="27"/>
      <c r="V1834" s="27"/>
      <c r="W1834" s="27"/>
      <c r="X1834" s="27"/>
      <c r="Y1834" s="53"/>
      <c r="Z1834" s="53"/>
      <c r="AA1834" s="27"/>
      <c r="AB1834" s="53"/>
      <c r="AC1834" s="53"/>
      <c r="AD1834" s="75">
        <v>168</v>
      </c>
      <c r="AE1834" s="79">
        <v>153.3</v>
      </c>
      <c r="AF1834" s="79">
        <v>14.7</v>
      </c>
      <c r="AG1834" s="79">
        <f t="shared" si="145"/>
        <v>168</v>
      </c>
      <c r="AH1834" s="46">
        <f t="shared" si="147"/>
        <v>21168</v>
      </c>
      <c r="AI1834" s="29">
        <f t="shared" si="148"/>
        <v>0</v>
      </c>
      <c r="AJ1834" s="30">
        <f t="shared" si="149"/>
        <v>0</v>
      </c>
      <c r="AK1834" s="52">
        <f t="shared" si="146"/>
      </c>
    </row>
    <row r="1835" spans="1:37" ht="12.75">
      <c r="A1835" s="97">
        <v>10007421</v>
      </c>
      <c r="B1835" s="60" t="s">
        <v>1498</v>
      </c>
      <c r="C1835" s="60" t="s">
        <v>1499</v>
      </c>
      <c r="D1835" s="86"/>
      <c r="E1835" s="50" t="s">
        <v>414</v>
      </c>
      <c r="F1835" s="73">
        <v>126</v>
      </c>
      <c r="G1835" s="53"/>
      <c r="H1835" s="53"/>
      <c r="I1835" s="53"/>
      <c r="J1835" s="53"/>
      <c r="K1835" s="53"/>
      <c r="L1835" s="53"/>
      <c r="M1835" s="53"/>
      <c r="N1835" s="53"/>
      <c r="O1835" s="53"/>
      <c r="P1835" s="53"/>
      <c r="Q1835" s="53"/>
      <c r="R1835" s="27"/>
      <c r="S1835" s="27"/>
      <c r="T1835" s="27"/>
      <c r="U1835" s="27"/>
      <c r="V1835" s="27"/>
      <c r="W1835" s="27"/>
      <c r="X1835" s="27"/>
      <c r="Y1835" s="27"/>
      <c r="Z1835" s="27"/>
      <c r="AA1835" s="27"/>
      <c r="AB1835" s="27"/>
      <c r="AC1835" s="27"/>
      <c r="AD1835" s="75">
        <v>152</v>
      </c>
      <c r="AE1835" s="79">
        <v>144.3</v>
      </c>
      <c r="AF1835" s="79">
        <v>7.7</v>
      </c>
      <c r="AG1835" s="79">
        <f t="shared" si="145"/>
        <v>152</v>
      </c>
      <c r="AH1835" s="46">
        <f t="shared" si="147"/>
        <v>19152</v>
      </c>
      <c r="AI1835" s="29">
        <f t="shared" si="148"/>
        <v>0</v>
      </c>
      <c r="AJ1835" s="30">
        <f t="shared" si="149"/>
        <v>0</v>
      </c>
      <c r="AK1835" s="52">
        <f t="shared" si="146"/>
      </c>
    </row>
    <row r="1836" spans="1:37" ht="12.75">
      <c r="A1836" s="97">
        <v>10036141</v>
      </c>
      <c r="B1836" s="60" t="s">
        <v>1498</v>
      </c>
      <c r="C1836" s="60" t="s">
        <v>1499</v>
      </c>
      <c r="D1836" s="86"/>
      <c r="E1836" s="50" t="s">
        <v>414</v>
      </c>
      <c r="F1836" s="72">
        <v>250</v>
      </c>
      <c r="G1836" s="53"/>
      <c r="H1836" s="53"/>
      <c r="I1836" s="53"/>
      <c r="J1836" s="53"/>
      <c r="K1836" s="53"/>
      <c r="L1836" s="53"/>
      <c r="M1836" s="53"/>
      <c r="N1836" s="53"/>
      <c r="O1836" s="53"/>
      <c r="P1836" s="53"/>
      <c r="Q1836" s="53"/>
      <c r="R1836" s="53"/>
      <c r="S1836" s="53"/>
      <c r="T1836" s="53"/>
      <c r="U1836" s="53"/>
      <c r="V1836" s="53"/>
      <c r="W1836" s="53"/>
      <c r="X1836" s="53"/>
      <c r="Y1836" s="53"/>
      <c r="Z1836" s="53"/>
      <c r="AA1836" s="53"/>
      <c r="AB1836" s="53"/>
      <c r="AC1836" s="27"/>
      <c r="AD1836" s="75">
        <v>97</v>
      </c>
      <c r="AE1836" s="79">
        <v>89.3</v>
      </c>
      <c r="AF1836" s="79">
        <v>7.7</v>
      </c>
      <c r="AG1836" s="79">
        <f t="shared" si="145"/>
        <v>97</v>
      </c>
      <c r="AH1836" s="46">
        <f t="shared" si="147"/>
        <v>24250</v>
      </c>
      <c r="AI1836" s="29">
        <f t="shared" si="148"/>
        <v>0</v>
      </c>
      <c r="AJ1836" s="30">
        <f t="shared" si="149"/>
        <v>0</v>
      </c>
      <c r="AK1836" s="52">
        <f t="shared" si="146"/>
      </c>
    </row>
    <row r="1837" spans="1:37" ht="12.75">
      <c r="A1837" s="96">
        <v>10672175</v>
      </c>
      <c r="B1837" s="60" t="s">
        <v>1498</v>
      </c>
      <c r="C1837" s="60" t="s">
        <v>1500</v>
      </c>
      <c r="D1837" s="86"/>
      <c r="E1837" s="50" t="s">
        <v>414</v>
      </c>
      <c r="F1837" s="73">
        <v>126</v>
      </c>
      <c r="G1837" s="53"/>
      <c r="H1837" s="53"/>
      <c r="I1837" s="53"/>
      <c r="J1837" s="53"/>
      <c r="K1837" s="53"/>
      <c r="L1837" s="53"/>
      <c r="M1837" s="53"/>
      <c r="N1837" s="53"/>
      <c r="O1837" s="53"/>
      <c r="P1837" s="53"/>
      <c r="Q1837" s="53"/>
      <c r="R1837" s="27"/>
      <c r="S1837" s="27"/>
      <c r="T1837" s="27"/>
      <c r="U1837" s="27"/>
      <c r="V1837" s="27"/>
      <c r="W1837" s="27"/>
      <c r="X1837" s="27"/>
      <c r="Y1837" s="27"/>
      <c r="Z1837" s="27"/>
      <c r="AA1837" s="27"/>
      <c r="AB1837" s="27"/>
      <c r="AC1837" s="27"/>
      <c r="AD1837" s="75">
        <v>167</v>
      </c>
      <c r="AE1837" s="79">
        <v>152.3</v>
      </c>
      <c r="AF1837" s="79">
        <v>14.7</v>
      </c>
      <c r="AG1837" s="79">
        <f t="shared" si="145"/>
        <v>167</v>
      </c>
      <c r="AH1837" s="46">
        <f t="shared" si="147"/>
        <v>21042</v>
      </c>
      <c r="AI1837" s="29">
        <f t="shared" si="148"/>
        <v>0</v>
      </c>
      <c r="AJ1837" s="30">
        <f t="shared" si="149"/>
        <v>0</v>
      </c>
      <c r="AK1837" s="52">
        <f t="shared" si="146"/>
      </c>
    </row>
    <row r="1838" spans="1:37" ht="12.75">
      <c r="A1838" s="96">
        <v>10743903</v>
      </c>
      <c r="B1838" s="60" t="s">
        <v>1498</v>
      </c>
      <c r="C1838" s="60" t="s">
        <v>1500</v>
      </c>
      <c r="D1838" s="86"/>
      <c r="E1838" s="50" t="s">
        <v>414</v>
      </c>
      <c r="F1838" s="72">
        <v>250</v>
      </c>
      <c r="G1838" s="53"/>
      <c r="H1838" s="53"/>
      <c r="I1838" s="53"/>
      <c r="J1838" s="53"/>
      <c r="K1838" s="53"/>
      <c r="L1838" s="53"/>
      <c r="M1838" s="53"/>
      <c r="N1838" s="53"/>
      <c r="O1838" s="53"/>
      <c r="P1838" s="53"/>
      <c r="Q1838" s="53"/>
      <c r="R1838" s="53"/>
      <c r="S1838" s="53"/>
      <c r="T1838" s="53"/>
      <c r="U1838" s="53"/>
      <c r="V1838" s="53"/>
      <c r="W1838" s="53"/>
      <c r="X1838" s="53"/>
      <c r="Y1838" s="53"/>
      <c r="Z1838" s="53"/>
      <c r="AA1838" s="53"/>
      <c r="AB1838" s="53"/>
      <c r="AC1838" s="27"/>
      <c r="AD1838" s="75">
        <v>109</v>
      </c>
      <c r="AE1838" s="79">
        <v>94.3</v>
      </c>
      <c r="AF1838" s="79">
        <v>14.7</v>
      </c>
      <c r="AG1838" s="79">
        <f t="shared" si="145"/>
        <v>109</v>
      </c>
      <c r="AH1838" s="46">
        <f t="shared" si="147"/>
        <v>27250</v>
      </c>
      <c r="AI1838" s="29">
        <f t="shared" si="148"/>
        <v>0</v>
      </c>
      <c r="AJ1838" s="30">
        <f t="shared" si="149"/>
        <v>0</v>
      </c>
      <c r="AK1838" s="52">
        <f t="shared" si="146"/>
      </c>
    </row>
    <row r="1839" spans="1:37" ht="12.75">
      <c r="A1839" s="96">
        <v>10760783</v>
      </c>
      <c r="B1839" s="60" t="s">
        <v>1498</v>
      </c>
      <c r="C1839" s="60" t="s">
        <v>1501</v>
      </c>
      <c r="D1839" s="62"/>
      <c r="E1839" s="50" t="s">
        <v>414</v>
      </c>
      <c r="F1839" s="73">
        <v>126</v>
      </c>
      <c r="G1839" s="53"/>
      <c r="H1839" s="53"/>
      <c r="I1839" s="53"/>
      <c r="J1839" s="53"/>
      <c r="K1839" s="53"/>
      <c r="L1839" s="53"/>
      <c r="M1839" s="53"/>
      <c r="N1839" s="53"/>
      <c r="O1839" s="53"/>
      <c r="P1839" s="53"/>
      <c r="Q1839" s="53"/>
      <c r="R1839" s="27"/>
      <c r="S1839" s="27"/>
      <c r="T1839" s="27"/>
      <c r="U1839" s="27"/>
      <c r="V1839" s="27"/>
      <c r="W1839" s="27"/>
      <c r="X1839" s="27"/>
      <c r="Y1839" s="27"/>
      <c r="Z1839" s="27"/>
      <c r="AA1839" s="27"/>
      <c r="AB1839" s="27"/>
      <c r="AC1839" s="27"/>
      <c r="AD1839" s="75">
        <v>167</v>
      </c>
      <c r="AE1839" s="79">
        <v>152.3</v>
      </c>
      <c r="AF1839" s="79">
        <v>14.7</v>
      </c>
      <c r="AG1839" s="79">
        <f t="shared" si="145"/>
        <v>167</v>
      </c>
      <c r="AH1839" s="46">
        <f t="shared" si="147"/>
        <v>21042</v>
      </c>
      <c r="AI1839" s="29">
        <f t="shared" si="148"/>
        <v>0</v>
      </c>
      <c r="AJ1839" s="30">
        <f t="shared" si="149"/>
        <v>0</v>
      </c>
      <c r="AK1839" s="52">
        <f t="shared" si="146"/>
      </c>
    </row>
    <row r="1840" spans="1:37" ht="12.75">
      <c r="A1840" s="96">
        <v>10672176</v>
      </c>
      <c r="B1840" s="60" t="s">
        <v>1498</v>
      </c>
      <c r="C1840" s="60" t="s">
        <v>1502</v>
      </c>
      <c r="D1840" s="86"/>
      <c r="E1840" s="50" t="s">
        <v>414</v>
      </c>
      <c r="F1840" s="73">
        <v>126</v>
      </c>
      <c r="G1840" s="53"/>
      <c r="H1840" s="53"/>
      <c r="I1840" s="53"/>
      <c r="J1840" s="53"/>
      <c r="K1840" s="53"/>
      <c r="L1840" s="53"/>
      <c r="M1840" s="53"/>
      <c r="N1840" s="53"/>
      <c r="O1840" s="53"/>
      <c r="P1840" s="53"/>
      <c r="Q1840" s="53"/>
      <c r="R1840" s="27"/>
      <c r="S1840" s="27"/>
      <c r="T1840" s="27"/>
      <c r="U1840" s="27"/>
      <c r="V1840" s="27"/>
      <c r="W1840" s="27"/>
      <c r="X1840" s="27"/>
      <c r="Y1840" s="27"/>
      <c r="Z1840" s="27"/>
      <c r="AA1840" s="27"/>
      <c r="AB1840" s="27"/>
      <c r="AC1840" s="27"/>
      <c r="AD1840" s="75">
        <v>167</v>
      </c>
      <c r="AE1840" s="79">
        <v>152.3</v>
      </c>
      <c r="AF1840" s="79">
        <v>14.7</v>
      </c>
      <c r="AG1840" s="79">
        <f t="shared" si="145"/>
        <v>167</v>
      </c>
      <c r="AH1840" s="46">
        <f t="shared" si="147"/>
        <v>21042</v>
      </c>
      <c r="AI1840" s="29">
        <f t="shared" si="148"/>
        <v>0</v>
      </c>
      <c r="AJ1840" s="30">
        <f t="shared" si="149"/>
        <v>0</v>
      </c>
      <c r="AK1840" s="52">
        <f t="shared" si="146"/>
      </c>
    </row>
    <row r="1841" spans="1:37" ht="12.75">
      <c r="A1841" s="96">
        <v>10743904</v>
      </c>
      <c r="B1841" s="60" t="s">
        <v>1498</v>
      </c>
      <c r="C1841" s="60" t="s">
        <v>1502</v>
      </c>
      <c r="D1841" s="86"/>
      <c r="E1841" s="50" t="s">
        <v>414</v>
      </c>
      <c r="F1841" s="72">
        <v>250</v>
      </c>
      <c r="G1841" s="53"/>
      <c r="H1841" s="53"/>
      <c r="I1841" s="53"/>
      <c r="J1841" s="53"/>
      <c r="K1841" s="53"/>
      <c r="L1841" s="53"/>
      <c r="M1841" s="53"/>
      <c r="N1841" s="53"/>
      <c r="O1841" s="53"/>
      <c r="P1841" s="53"/>
      <c r="Q1841" s="53"/>
      <c r="R1841" s="53"/>
      <c r="S1841" s="53"/>
      <c r="T1841" s="53"/>
      <c r="U1841" s="53"/>
      <c r="V1841" s="53"/>
      <c r="W1841" s="53"/>
      <c r="X1841" s="53"/>
      <c r="Y1841" s="53"/>
      <c r="Z1841" s="53"/>
      <c r="AA1841" s="53"/>
      <c r="AB1841" s="53"/>
      <c r="AC1841" s="27"/>
      <c r="AD1841" s="75">
        <v>109</v>
      </c>
      <c r="AE1841" s="79">
        <v>94.3</v>
      </c>
      <c r="AF1841" s="79">
        <v>14.7</v>
      </c>
      <c r="AG1841" s="79">
        <f t="shared" si="145"/>
        <v>109</v>
      </c>
      <c r="AH1841" s="46">
        <f t="shared" si="147"/>
        <v>27250</v>
      </c>
      <c r="AI1841" s="29">
        <f t="shared" si="148"/>
        <v>0</v>
      </c>
      <c r="AJ1841" s="30">
        <f t="shared" si="149"/>
        <v>0</v>
      </c>
      <c r="AK1841" s="52">
        <f t="shared" si="146"/>
      </c>
    </row>
    <row r="1842" spans="1:37" ht="12.75">
      <c r="A1842" s="96">
        <v>10536665</v>
      </c>
      <c r="B1842" s="60" t="s">
        <v>1498</v>
      </c>
      <c r="C1842" s="60" t="s">
        <v>1503</v>
      </c>
      <c r="D1842" s="86"/>
      <c r="E1842" s="50" t="s">
        <v>414</v>
      </c>
      <c r="F1842" s="73">
        <v>126</v>
      </c>
      <c r="G1842" s="53"/>
      <c r="H1842" s="53"/>
      <c r="I1842" s="53"/>
      <c r="J1842" s="53"/>
      <c r="K1842" s="53"/>
      <c r="L1842" s="53"/>
      <c r="M1842" s="53"/>
      <c r="N1842" s="53"/>
      <c r="O1842" s="53"/>
      <c r="P1842" s="53"/>
      <c r="Q1842" s="53"/>
      <c r="R1842" s="27"/>
      <c r="S1842" s="27"/>
      <c r="T1842" s="27"/>
      <c r="U1842" s="27"/>
      <c r="V1842" s="27"/>
      <c r="W1842" s="27"/>
      <c r="X1842" s="27"/>
      <c r="Y1842" s="27"/>
      <c r="Z1842" s="27"/>
      <c r="AA1842" s="27"/>
      <c r="AB1842" s="27"/>
      <c r="AC1842" s="27"/>
      <c r="AD1842" s="75">
        <v>167</v>
      </c>
      <c r="AE1842" s="79">
        <v>152.3</v>
      </c>
      <c r="AF1842" s="79">
        <v>14.7</v>
      </c>
      <c r="AG1842" s="79">
        <f t="shared" si="145"/>
        <v>167</v>
      </c>
      <c r="AH1842" s="46">
        <f t="shared" si="147"/>
        <v>21042</v>
      </c>
      <c r="AI1842" s="29">
        <f t="shared" si="148"/>
        <v>0</v>
      </c>
      <c r="AJ1842" s="30">
        <f t="shared" si="149"/>
        <v>0</v>
      </c>
      <c r="AK1842" s="52">
        <f t="shared" si="146"/>
      </c>
    </row>
    <row r="1843" spans="1:37" ht="12.75">
      <c r="A1843" s="96">
        <v>10743905</v>
      </c>
      <c r="B1843" s="60" t="s">
        <v>1498</v>
      </c>
      <c r="C1843" s="60" t="s">
        <v>1503</v>
      </c>
      <c r="D1843" s="86"/>
      <c r="E1843" s="50" t="s">
        <v>414</v>
      </c>
      <c r="F1843" s="72">
        <v>250</v>
      </c>
      <c r="G1843" s="53"/>
      <c r="H1843" s="53"/>
      <c r="I1843" s="53"/>
      <c r="J1843" s="53"/>
      <c r="K1843" s="53"/>
      <c r="L1843" s="53"/>
      <c r="M1843" s="53"/>
      <c r="N1843" s="53"/>
      <c r="O1843" s="53"/>
      <c r="P1843" s="53"/>
      <c r="Q1843" s="53"/>
      <c r="R1843" s="53"/>
      <c r="S1843" s="53"/>
      <c r="T1843" s="53"/>
      <c r="U1843" s="53"/>
      <c r="V1843" s="53"/>
      <c r="W1843" s="53"/>
      <c r="X1843" s="53"/>
      <c r="Y1843" s="53"/>
      <c r="Z1843" s="53"/>
      <c r="AA1843" s="53"/>
      <c r="AB1843" s="53"/>
      <c r="AC1843" s="27"/>
      <c r="AD1843" s="75">
        <v>109</v>
      </c>
      <c r="AE1843" s="79">
        <v>94.3</v>
      </c>
      <c r="AF1843" s="79">
        <v>14.7</v>
      </c>
      <c r="AG1843" s="79">
        <f t="shared" si="145"/>
        <v>109</v>
      </c>
      <c r="AH1843" s="46">
        <f t="shared" si="147"/>
        <v>27250</v>
      </c>
      <c r="AI1843" s="29">
        <f t="shared" si="148"/>
        <v>0</v>
      </c>
      <c r="AJ1843" s="30">
        <f t="shared" si="149"/>
        <v>0</v>
      </c>
      <c r="AK1843" s="52">
        <f t="shared" si="146"/>
      </c>
    </row>
    <row r="1844" spans="1:37" ht="12.75">
      <c r="A1844" s="66" t="s">
        <v>1150</v>
      </c>
      <c r="B1844" s="60"/>
      <c r="C1844" s="60"/>
      <c r="D1844" s="48"/>
      <c r="E1844" s="50" t="s">
        <v>414</v>
      </c>
      <c r="F1844" s="53"/>
      <c r="G1844" s="106" t="s">
        <v>31</v>
      </c>
      <c r="H1844" s="106" t="s">
        <v>19</v>
      </c>
      <c r="I1844" s="106" t="s">
        <v>20</v>
      </c>
      <c r="J1844" s="106" t="s">
        <v>21</v>
      </c>
      <c r="K1844" s="106" t="s">
        <v>22</v>
      </c>
      <c r="L1844" s="106" t="s">
        <v>23</v>
      </c>
      <c r="M1844" s="106" t="s">
        <v>24</v>
      </c>
      <c r="N1844" s="106" t="s">
        <v>25</v>
      </c>
      <c r="O1844" s="106" t="s">
        <v>26</v>
      </c>
      <c r="P1844" s="106" t="s">
        <v>27</v>
      </c>
      <c r="Q1844" s="106" t="s">
        <v>28</v>
      </c>
      <c r="R1844" s="106" t="s">
        <v>29</v>
      </c>
      <c r="S1844" s="106" t="s">
        <v>76</v>
      </c>
      <c r="T1844" s="106" t="s">
        <v>184</v>
      </c>
      <c r="U1844" s="106" t="s">
        <v>301</v>
      </c>
      <c r="V1844" s="106" t="s">
        <v>302</v>
      </c>
      <c r="W1844" s="106" t="s">
        <v>576</v>
      </c>
      <c r="X1844" s="106" t="s">
        <v>303</v>
      </c>
      <c r="Y1844" s="106" t="s">
        <v>577</v>
      </c>
      <c r="Z1844" s="106" t="s">
        <v>304</v>
      </c>
      <c r="AA1844" s="106" t="s">
        <v>305</v>
      </c>
      <c r="AB1844" s="106" t="s">
        <v>306</v>
      </c>
      <c r="AC1844" s="106" t="s">
        <v>645</v>
      </c>
      <c r="AD1844" s="75"/>
      <c r="AE1844" s="79"/>
      <c r="AF1844" s="79"/>
      <c r="AG1844" s="79"/>
      <c r="AH1844" s="46">
        <f t="shared" si="147"/>
      </c>
      <c r="AI1844" s="29">
        <f t="shared" si="148"/>
      </c>
      <c r="AJ1844" s="30">
        <f t="shared" si="149"/>
      </c>
      <c r="AK1844" s="52"/>
    </row>
    <row r="1845" spans="1:37" ht="12.75">
      <c r="A1845" s="96">
        <v>10847593</v>
      </c>
      <c r="B1845" s="60" t="s">
        <v>1505</v>
      </c>
      <c r="C1845" s="60" t="s">
        <v>1504</v>
      </c>
      <c r="D1845" s="82"/>
      <c r="E1845" s="50" t="s">
        <v>414</v>
      </c>
      <c r="F1845" s="73">
        <v>126</v>
      </c>
      <c r="G1845" s="53"/>
      <c r="H1845" s="53"/>
      <c r="I1845" s="53"/>
      <c r="J1845" s="53"/>
      <c r="K1845" s="27"/>
      <c r="L1845" s="27"/>
      <c r="M1845" s="27"/>
      <c r="N1845" s="27"/>
      <c r="O1845" s="27"/>
      <c r="P1845" s="27"/>
      <c r="Q1845" s="27"/>
      <c r="R1845" s="53"/>
      <c r="S1845" s="53"/>
      <c r="T1845" s="53"/>
      <c r="U1845" s="53"/>
      <c r="V1845" s="53"/>
      <c r="W1845" s="53"/>
      <c r="X1845" s="53"/>
      <c r="Y1845" s="53"/>
      <c r="Z1845" s="53"/>
      <c r="AA1845" s="27"/>
      <c r="AB1845" s="27"/>
      <c r="AC1845" s="53"/>
      <c r="AD1845" s="75">
        <v>165</v>
      </c>
      <c r="AE1845" s="79">
        <v>147.5</v>
      </c>
      <c r="AF1845" s="79">
        <v>17.5</v>
      </c>
      <c r="AG1845" s="79">
        <f t="shared" si="145"/>
        <v>165</v>
      </c>
      <c r="AH1845" s="46">
        <f t="shared" si="147"/>
        <v>20790</v>
      </c>
      <c r="AI1845" s="29">
        <f t="shared" si="148"/>
        <v>0</v>
      </c>
      <c r="AJ1845" s="30">
        <f t="shared" si="149"/>
        <v>0</v>
      </c>
      <c r="AK1845" s="52">
        <f t="shared" si="146"/>
      </c>
    </row>
    <row r="1846" spans="1:37" ht="12.75">
      <c r="A1846" s="66" t="s">
        <v>1143</v>
      </c>
      <c r="B1846" s="60"/>
      <c r="C1846" s="60"/>
      <c r="D1846" s="48"/>
      <c r="E1846" s="57" t="s">
        <v>413</v>
      </c>
      <c r="F1846" s="53"/>
      <c r="G1846" s="106" t="s">
        <v>31</v>
      </c>
      <c r="H1846" s="106" t="s">
        <v>19</v>
      </c>
      <c r="I1846" s="106" t="s">
        <v>20</v>
      </c>
      <c r="J1846" s="106" t="s">
        <v>21</v>
      </c>
      <c r="K1846" s="106" t="s">
        <v>22</v>
      </c>
      <c r="L1846" s="106" t="s">
        <v>23</v>
      </c>
      <c r="M1846" s="106" t="s">
        <v>24</v>
      </c>
      <c r="N1846" s="106" t="s">
        <v>25</v>
      </c>
      <c r="O1846" s="106" t="s">
        <v>26</v>
      </c>
      <c r="P1846" s="106" t="s">
        <v>27</v>
      </c>
      <c r="Q1846" s="106" t="s">
        <v>28</v>
      </c>
      <c r="R1846" s="106" t="s">
        <v>29</v>
      </c>
      <c r="S1846" s="106" t="s">
        <v>76</v>
      </c>
      <c r="T1846" s="106" t="s">
        <v>184</v>
      </c>
      <c r="U1846" s="106" t="s">
        <v>301</v>
      </c>
      <c r="V1846" s="106" t="s">
        <v>302</v>
      </c>
      <c r="W1846" s="106" t="s">
        <v>576</v>
      </c>
      <c r="X1846" s="106" t="s">
        <v>303</v>
      </c>
      <c r="Y1846" s="106" t="s">
        <v>577</v>
      </c>
      <c r="Z1846" s="106" t="s">
        <v>304</v>
      </c>
      <c r="AA1846" s="106" t="s">
        <v>305</v>
      </c>
      <c r="AB1846" s="106" t="s">
        <v>306</v>
      </c>
      <c r="AC1846" s="106" t="s">
        <v>645</v>
      </c>
      <c r="AD1846" s="78"/>
      <c r="AE1846" s="79"/>
      <c r="AF1846" s="79"/>
      <c r="AG1846" s="79"/>
      <c r="AH1846" s="46">
        <f t="shared" si="147"/>
      </c>
      <c r="AI1846" s="29">
        <f t="shared" si="148"/>
      </c>
      <c r="AJ1846" s="30">
        <f t="shared" si="149"/>
      </c>
      <c r="AK1846" s="52"/>
    </row>
    <row r="1847" spans="1:37" ht="12.75">
      <c r="A1847" s="97">
        <v>10036286</v>
      </c>
      <c r="B1847" s="60" t="s">
        <v>1143</v>
      </c>
      <c r="C1847" s="60" t="s">
        <v>1921</v>
      </c>
      <c r="D1847" s="86"/>
      <c r="E1847" s="57" t="s">
        <v>413</v>
      </c>
      <c r="F1847" s="72">
        <v>260</v>
      </c>
      <c r="G1847" s="53"/>
      <c r="H1847" s="53"/>
      <c r="I1847" s="27"/>
      <c r="J1847" s="27"/>
      <c r="K1847" s="27"/>
      <c r="L1847" s="27"/>
      <c r="M1847" s="27"/>
      <c r="N1847" s="27"/>
      <c r="O1847" s="27"/>
      <c r="P1847" s="27"/>
      <c r="Q1847" s="27"/>
      <c r="R1847" s="27"/>
      <c r="S1847" s="27"/>
      <c r="T1847" s="27"/>
      <c r="U1847" s="53"/>
      <c r="V1847" s="53"/>
      <c r="W1847" s="53"/>
      <c r="X1847" s="53"/>
      <c r="Y1847" s="53"/>
      <c r="Z1847" s="53"/>
      <c r="AA1847" s="27"/>
      <c r="AB1847" s="27"/>
      <c r="AC1847" s="53"/>
      <c r="AD1847" s="75">
        <v>53</v>
      </c>
      <c r="AE1847" s="79">
        <v>53</v>
      </c>
      <c r="AF1847" s="79">
        <v>0</v>
      </c>
      <c r="AG1847" s="79">
        <f aca="true" t="shared" si="150" ref="AG1847:AG1909">AE1847*(1-$AH$16)+AF1847</f>
        <v>53</v>
      </c>
      <c r="AH1847" s="46">
        <f t="shared" si="147"/>
        <v>13780</v>
      </c>
      <c r="AI1847" s="29">
        <f t="shared" si="148"/>
        <v>0</v>
      </c>
      <c r="AJ1847" s="30">
        <f t="shared" si="149"/>
        <v>0</v>
      </c>
      <c r="AK1847" s="52">
        <f aca="true" t="shared" si="151" ref="AK1847:AK1909">IF(AI1847=0,"",F1847*AI1847)</f>
      </c>
    </row>
    <row r="1848" spans="1:37" ht="12.75">
      <c r="A1848" s="97">
        <v>10141957</v>
      </c>
      <c r="B1848" s="60" t="s">
        <v>1143</v>
      </c>
      <c r="C1848" s="60" t="s">
        <v>1507</v>
      </c>
      <c r="D1848" s="86"/>
      <c r="E1848" s="57" t="s">
        <v>413</v>
      </c>
      <c r="F1848" s="72">
        <v>260</v>
      </c>
      <c r="G1848" s="27"/>
      <c r="H1848" s="27"/>
      <c r="I1848" s="27"/>
      <c r="J1848" s="27"/>
      <c r="K1848" s="27"/>
      <c r="L1848" s="27"/>
      <c r="M1848" s="27"/>
      <c r="N1848" s="27"/>
      <c r="O1848" s="27"/>
      <c r="P1848" s="27"/>
      <c r="Q1848" s="27"/>
      <c r="R1848" s="27"/>
      <c r="S1848" s="27"/>
      <c r="T1848" s="27"/>
      <c r="U1848" s="27"/>
      <c r="V1848" s="27"/>
      <c r="W1848" s="27"/>
      <c r="X1848" s="27"/>
      <c r="Y1848" s="27"/>
      <c r="Z1848" s="27"/>
      <c r="AA1848" s="27"/>
      <c r="AB1848" s="27"/>
      <c r="AC1848" s="53"/>
      <c r="AD1848" s="75">
        <v>57</v>
      </c>
      <c r="AE1848" s="79">
        <v>57</v>
      </c>
      <c r="AF1848" s="79">
        <v>0</v>
      </c>
      <c r="AG1848" s="79">
        <f t="shared" si="150"/>
        <v>57</v>
      </c>
      <c r="AH1848" s="46">
        <f t="shared" si="147"/>
        <v>14820</v>
      </c>
      <c r="AI1848" s="29">
        <f t="shared" si="148"/>
        <v>0</v>
      </c>
      <c r="AJ1848" s="30">
        <f t="shared" si="149"/>
        <v>0</v>
      </c>
      <c r="AK1848" s="52">
        <f t="shared" si="151"/>
      </c>
    </row>
    <row r="1849" spans="1:37" ht="12.75">
      <c r="A1849" s="99">
        <v>10541480</v>
      </c>
      <c r="B1849" s="60" t="s">
        <v>1143</v>
      </c>
      <c r="C1849" s="60" t="s">
        <v>1508</v>
      </c>
      <c r="D1849" s="86"/>
      <c r="E1849" s="57" t="s">
        <v>413</v>
      </c>
      <c r="F1849" s="72">
        <v>260</v>
      </c>
      <c r="G1849" s="53"/>
      <c r="H1849" s="53"/>
      <c r="I1849" s="53"/>
      <c r="J1849" s="27"/>
      <c r="K1849" s="27"/>
      <c r="L1849" s="27"/>
      <c r="M1849" s="27"/>
      <c r="N1849" s="27"/>
      <c r="O1849" s="27"/>
      <c r="P1849" s="27"/>
      <c r="Q1849" s="27"/>
      <c r="R1849" s="27"/>
      <c r="S1849" s="27"/>
      <c r="T1849" s="27"/>
      <c r="U1849" s="27"/>
      <c r="V1849" s="27"/>
      <c r="W1849" s="27"/>
      <c r="X1849" s="27"/>
      <c r="Y1849" s="27"/>
      <c r="Z1849" s="27"/>
      <c r="AA1849" s="27"/>
      <c r="AB1849" s="27"/>
      <c r="AC1849" s="53"/>
      <c r="AD1849" s="75">
        <v>53</v>
      </c>
      <c r="AE1849" s="79">
        <v>53</v>
      </c>
      <c r="AF1849" s="79">
        <v>0</v>
      </c>
      <c r="AG1849" s="79">
        <f t="shared" si="150"/>
        <v>53</v>
      </c>
      <c r="AH1849" s="46">
        <f t="shared" si="147"/>
        <v>13780</v>
      </c>
      <c r="AI1849" s="29">
        <f t="shared" si="148"/>
        <v>0</v>
      </c>
      <c r="AJ1849" s="30">
        <f t="shared" si="149"/>
        <v>0</v>
      </c>
      <c r="AK1849" s="52">
        <f t="shared" si="151"/>
      </c>
    </row>
    <row r="1850" spans="1:37" ht="12.75">
      <c r="A1850" s="99">
        <v>10541479</v>
      </c>
      <c r="B1850" s="60" t="s">
        <v>1143</v>
      </c>
      <c r="C1850" s="60" t="s">
        <v>1509</v>
      </c>
      <c r="D1850" s="86"/>
      <c r="E1850" s="57" t="s">
        <v>413</v>
      </c>
      <c r="F1850" s="72">
        <v>260</v>
      </c>
      <c r="G1850" s="27"/>
      <c r="H1850" s="27"/>
      <c r="I1850" s="27"/>
      <c r="J1850" s="27"/>
      <c r="K1850" s="27"/>
      <c r="L1850" s="27"/>
      <c r="M1850" s="27"/>
      <c r="N1850" s="27"/>
      <c r="O1850" s="27"/>
      <c r="P1850" s="27"/>
      <c r="Q1850" s="27"/>
      <c r="R1850" s="27"/>
      <c r="S1850" s="27"/>
      <c r="T1850" s="27"/>
      <c r="U1850" s="27"/>
      <c r="V1850" s="27"/>
      <c r="W1850" s="27"/>
      <c r="X1850" s="27"/>
      <c r="Y1850" s="27"/>
      <c r="Z1850" s="27"/>
      <c r="AA1850" s="27"/>
      <c r="AB1850" s="27"/>
      <c r="AC1850" s="53"/>
      <c r="AD1850" s="75">
        <v>57</v>
      </c>
      <c r="AE1850" s="79">
        <v>57</v>
      </c>
      <c r="AF1850" s="79">
        <v>0</v>
      </c>
      <c r="AG1850" s="79">
        <f t="shared" si="150"/>
        <v>57</v>
      </c>
      <c r="AH1850" s="46">
        <f t="shared" si="147"/>
        <v>14820</v>
      </c>
      <c r="AI1850" s="29">
        <f t="shared" si="148"/>
        <v>0</v>
      </c>
      <c r="AJ1850" s="30">
        <f t="shared" si="149"/>
        <v>0</v>
      </c>
      <c r="AK1850" s="52">
        <f t="shared" si="151"/>
      </c>
    </row>
    <row r="1851" spans="1:37" ht="12.75">
      <c r="A1851" s="93">
        <v>10541483</v>
      </c>
      <c r="B1851" s="60" t="s">
        <v>1143</v>
      </c>
      <c r="C1851" s="60" t="s">
        <v>1922</v>
      </c>
      <c r="D1851" s="61"/>
      <c r="E1851" s="57" t="s">
        <v>413</v>
      </c>
      <c r="F1851" s="72">
        <v>260</v>
      </c>
      <c r="G1851" s="53"/>
      <c r="H1851" s="53"/>
      <c r="I1851" s="27"/>
      <c r="J1851" s="27"/>
      <c r="K1851" s="27"/>
      <c r="L1851" s="27"/>
      <c r="M1851" s="27"/>
      <c r="N1851" s="27"/>
      <c r="O1851" s="27"/>
      <c r="P1851" s="27"/>
      <c r="Q1851" s="27"/>
      <c r="R1851" s="27"/>
      <c r="S1851" s="27"/>
      <c r="T1851" s="53"/>
      <c r="U1851" s="53"/>
      <c r="V1851" s="53"/>
      <c r="W1851" s="27"/>
      <c r="X1851" s="53"/>
      <c r="Y1851" s="53"/>
      <c r="Z1851" s="53"/>
      <c r="AA1851" s="53"/>
      <c r="AB1851" s="53"/>
      <c r="AC1851" s="53"/>
      <c r="AD1851" s="75">
        <v>53</v>
      </c>
      <c r="AE1851" s="79">
        <v>53</v>
      </c>
      <c r="AF1851" s="79">
        <v>0</v>
      </c>
      <c r="AG1851" s="79">
        <f t="shared" si="150"/>
        <v>53</v>
      </c>
      <c r="AH1851" s="46">
        <f t="shared" si="147"/>
        <v>13780</v>
      </c>
      <c r="AI1851" s="29">
        <f t="shared" si="148"/>
        <v>0</v>
      </c>
      <c r="AJ1851" s="30">
        <f t="shared" si="149"/>
        <v>0</v>
      </c>
      <c r="AK1851" s="52">
        <f t="shared" si="151"/>
      </c>
    </row>
    <row r="1852" spans="1:37" ht="12.75">
      <c r="A1852" s="93">
        <v>10541482</v>
      </c>
      <c r="B1852" s="60" t="s">
        <v>1143</v>
      </c>
      <c r="C1852" s="60" t="s">
        <v>1510</v>
      </c>
      <c r="D1852" s="61"/>
      <c r="E1852" s="57" t="s">
        <v>413</v>
      </c>
      <c r="F1852" s="72">
        <v>260</v>
      </c>
      <c r="G1852" s="53"/>
      <c r="H1852" s="53"/>
      <c r="I1852" s="53"/>
      <c r="J1852" s="27"/>
      <c r="K1852" s="27"/>
      <c r="L1852" s="27"/>
      <c r="M1852" s="27"/>
      <c r="N1852" s="27"/>
      <c r="O1852" s="27"/>
      <c r="P1852" s="27"/>
      <c r="Q1852" s="27"/>
      <c r="R1852" s="27"/>
      <c r="S1852" s="27"/>
      <c r="T1852" s="27"/>
      <c r="U1852" s="53"/>
      <c r="V1852" s="53"/>
      <c r="W1852" s="27"/>
      <c r="X1852" s="53"/>
      <c r="Y1852" s="53"/>
      <c r="Z1852" s="53"/>
      <c r="AA1852" s="53"/>
      <c r="AB1852" s="53"/>
      <c r="AC1852" s="53"/>
      <c r="AD1852" s="75">
        <v>57</v>
      </c>
      <c r="AE1852" s="79">
        <v>57</v>
      </c>
      <c r="AF1852" s="79">
        <v>0</v>
      </c>
      <c r="AG1852" s="79">
        <f t="shared" si="150"/>
        <v>57</v>
      </c>
      <c r="AH1852" s="46">
        <f t="shared" si="147"/>
        <v>14820</v>
      </c>
      <c r="AI1852" s="29">
        <f t="shared" si="148"/>
        <v>0</v>
      </c>
      <c r="AJ1852" s="30">
        <f t="shared" si="149"/>
        <v>0</v>
      </c>
      <c r="AK1852" s="52">
        <f t="shared" si="151"/>
      </c>
    </row>
    <row r="1853" spans="1:37" ht="25.5">
      <c r="A1853" s="93">
        <v>11069141</v>
      </c>
      <c r="B1853" s="60" t="s">
        <v>1143</v>
      </c>
      <c r="C1853" s="60" t="s">
        <v>1874</v>
      </c>
      <c r="D1853" s="82" t="s">
        <v>1314</v>
      </c>
      <c r="E1853" s="57" t="s">
        <v>413</v>
      </c>
      <c r="F1853" s="72">
        <v>260</v>
      </c>
      <c r="G1853" s="53"/>
      <c r="H1853" s="53"/>
      <c r="I1853" s="53"/>
      <c r="J1853" s="27"/>
      <c r="K1853" s="27"/>
      <c r="L1853" s="27"/>
      <c r="M1853" s="27"/>
      <c r="N1853" s="27"/>
      <c r="O1853" s="27"/>
      <c r="P1853" s="27"/>
      <c r="Q1853" s="27"/>
      <c r="R1853" s="27"/>
      <c r="S1853" s="27"/>
      <c r="T1853" s="27"/>
      <c r="U1853" s="27"/>
      <c r="V1853" s="27"/>
      <c r="W1853" s="53"/>
      <c r="X1853" s="53"/>
      <c r="Y1853" s="53"/>
      <c r="Z1853" s="53"/>
      <c r="AA1853" s="53"/>
      <c r="AB1853" s="53"/>
      <c r="AC1853" s="53"/>
      <c r="AD1853" s="75">
        <v>64</v>
      </c>
      <c r="AE1853" s="79">
        <v>64</v>
      </c>
      <c r="AF1853" s="79">
        <v>0</v>
      </c>
      <c r="AG1853" s="79">
        <f t="shared" si="150"/>
        <v>64</v>
      </c>
      <c r="AH1853" s="46">
        <f t="shared" si="147"/>
        <v>16640</v>
      </c>
      <c r="AI1853" s="29">
        <f t="shared" si="148"/>
        <v>0</v>
      </c>
      <c r="AJ1853" s="30">
        <f t="shared" si="149"/>
        <v>0</v>
      </c>
      <c r="AK1853" s="52">
        <f t="shared" si="151"/>
      </c>
    </row>
    <row r="1854" spans="1:37" ht="12.75">
      <c r="A1854" s="98">
        <v>10007426</v>
      </c>
      <c r="B1854" s="60" t="s">
        <v>1143</v>
      </c>
      <c r="C1854" s="60" t="s">
        <v>1511</v>
      </c>
      <c r="D1854" s="86"/>
      <c r="E1854" s="50" t="s">
        <v>414</v>
      </c>
      <c r="F1854" s="73">
        <v>126</v>
      </c>
      <c r="G1854" s="53"/>
      <c r="H1854" s="53"/>
      <c r="I1854" s="53"/>
      <c r="J1854" s="27"/>
      <c r="K1854" s="27"/>
      <c r="L1854" s="27"/>
      <c r="M1854" s="27"/>
      <c r="N1854" s="27"/>
      <c r="O1854" s="27"/>
      <c r="P1854" s="27"/>
      <c r="Q1854" s="27"/>
      <c r="R1854" s="27"/>
      <c r="S1854" s="27"/>
      <c r="T1854" s="27"/>
      <c r="U1854" s="27"/>
      <c r="V1854" s="27"/>
      <c r="W1854" s="27"/>
      <c r="X1854" s="27"/>
      <c r="Y1854" s="27"/>
      <c r="Z1854" s="27"/>
      <c r="AA1854" s="27"/>
      <c r="AB1854" s="27"/>
      <c r="AC1854" s="27"/>
      <c r="AD1854" s="75">
        <v>127</v>
      </c>
      <c r="AE1854" s="79">
        <v>120</v>
      </c>
      <c r="AF1854" s="79">
        <v>7</v>
      </c>
      <c r="AG1854" s="79">
        <f t="shared" si="150"/>
        <v>127</v>
      </c>
      <c r="AH1854" s="46">
        <f t="shared" si="147"/>
        <v>16002</v>
      </c>
      <c r="AI1854" s="29">
        <f t="shared" si="148"/>
        <v>0</v>
      </c>
      <c r="AJ1854" s="30">
        <f t="shared" si="149"/>
        <v>0</v>
      </c>
      <c r="AK1854" s="52">
        <f t="shared" si="151"/>
      </c>
    </row>
    <row r="1855" spans="1:37" ht="12.75">
      <c r="A1855" s="98">
        <v>10037043</v>
      </c>
      <c r="B1855" s="60" t="s">
        <v>1143</v>
      </c>
      <c r="C1855" s="60" t="s">
        <v>1511</v>
      </c>
      <c r="D1855" s="86"/>
      <c r="E1855" s="50" t="s">
        <v>414</v>
      </c>
      <c r="F1855" s="72">
        <v>250</v>
      </c>
      <c r="G1855" s="53"/>
      <c r="H1855" s="53"/>
      <c r="I1855" s="53"/>
      <c r="J1855" s="27"/>
      <c r="K1855" s="27"/>
      <c r="L1855" s="27"/>
      <c r="M1855" s="27"/>
      <c r="N1855" s="27"/>
      <c r="O1855" s="27"/>
      <c r="P1855" s="27"/>
      <c r="Q1855" s="27"/>
      <c r="R1855" s="27"/>
      <c r="S1855" s="27"/>
      <c r="T1855" s="27"/>
      <c r="U1855" s="27"/>
      <c r="V1855" s="53"/>
      <c r="W1855" s="53"/>
      <c r="X1855" s="53"/>
      <c r="Y1855" s="53"/>
      <c r="Z1855" s="53"/>
      <c r="AA1855" s="53"/>
      <c r="AB1855" s="53"/>
      <c r="AC1855" s="53"/>
      <c r="AD1855" s="75">
        <v>94</v>
      </c>
      <c r="AE1855" s="79">
        <v>87</v>
      </c>
      <c r="AF1855" s="79">
        <v>7</v>
      </c>
      <c r="AG1855" s="79">
        <f t="shared" si="150"/>
        <v>94</v>
      </c>
      <c r="AH1855" s="46">
        <f t="shared" si="147"/>
        <v>23500</v>
      </c>
      <c r="AI1855" s="29">
        <f t="shared" si="148"/>
        <v>0</v>
      </c>
      <c r="AJ1855" s="30">
        <f t="shared" si="149"/>
        <v>0</v>
      </c>
      <c r="AK1855" s="52">
        <f t="shared" si="151"/>
      </c>
    </row>
    <row r="1856" spans="1:37" ht="12.75">
      <c r="A1856" s="97">
        <v>10461319</v>
      </c>
      <c r="B1856" s="60" t="s">
        <v>1143</v>
      </c>
      <c r="C1856" s="60" t="s">
        <v>1513</v>
      </c>
      <c r="D1856" s="86"/>
      <c r="E1856" s="50" t="s">
        <v>414</v>
      </c>
      <c r="F1856" s="73">
        <v>126</v>
      </c>
      <c r="G1856" s="53"/>
      <c r="H1856" s="53"/>
      <c r="I1856" s="53"/>
      <c r="J1856" s="27"/>
      <c r="K1856" s="27"/>
      <c r="L1856" s="53"/>
      <c r="M1856" s="27"/>
      <c r="N1856" s="27"/>
      <c r="O1856" s="27"/>
      <c r="P1856" s="27"/>
      <c r="Q1856" s="27"/>
      <c r="R1856" s="27"/>
      <c r="S1856" s="27"/>
      <c r="T1856" s="27"/>
      <c r="U1856" s="27"/>
      <c r="V1856" s="27"/>
      <c r="W1856" s="27"/>
      <c r="X1856" s="27"/>
      <c r="Y1856" s="27"/>
      <c r="Z1856" s="27"/>
      <c r="AA1856" s="27"/>
      <c r="AB1856" s="27"/>
      <c r="AC1856" s="53"/>
      <c r="AD1856" s="75">
        <v>130</v>
      </c>
      <c r="AE1856" s="79">
        <v>119.5</v>
      </c>
      <c r="AF1856" s="79">
        <v>10.5</v>
      </c>
      <c r="AG1856" s="79">
        <f t="shared" si="150"/>
        <v>130</v>
      </c>
      <c r="AH1856" s="46">
        <f t="shared" si="147"/>
        <v>16380</v>
      </c>
      <c r="AI1856" s="29">
        <f t="shared" si="148"/>
        <v>0</v>
      </c>
      <c r="AJ1856" s="30">
        <f t="shared" si="149"/>
        <v>0</v>
      </c>
      <c r="AK1856" s="52">
        <f t="shared" si="151"/>
      </c>
    </row>
    <row r="1857" spans="1:37" ht="12.75">
      <c r="A1857" s="96">
        <v>10461320</v>
      </c>
      <c r="B1857" s="60" t="s">
        <v>1143</v>
      </c>
      <c r="C1857" s="60" t="s">
        <v>1513</v>
      </c>
      <c r="D1857" s="86"/>
      <c r="E1857" s="50" t="s">
        <v>414</v>
      </c>
      <c r="F1857" s="72">
        <v>250</v>
      </c>
      <c r="G1857" s="53"/>
      <c r="H1857" s="53"/>
      <c r="I1857" s="53"/>
      <c r="J1857" s="53"/>
      <c r="K1857" s="53"/>
      <c r="L1857" s="53"/>
      <c r="M1857" s="53"/>
      <c r="N1857" s="53"/>
      <c r="O1857" s="27"/>
      <c r="P1857" s="27"/>
      <c r="Q1857" s="27"/>
      <c r="R1857" s="27"/>
      <c r="S1857" s="27"/>
      <c r="T1857" s="27"/>
      <c r="U1857" s="27"/>
      <c r="V1857" s="27"/>
      <c r="W1857" s="27"/>
      <c r="X1857" s="27"/>
      <c r="Y1857" s="53"/>
      <c r="Z1857" s="53"/>
      <c r="AA1857" s="53"/>
      <c r="AB1857" s="53"/>
      <c r="AC1857" s="53"/>
      <c r="AD1857" s="75">
        <v>97</v>
      </c>
      <c r="AE1857" s="79">
        <v>86.5</v>
      </c>
      <c r="AF1857" s="79">
        <v>10.5</v>
      </c>
      <c r="AG1857" s="79">
        <f t="shared" si="150"/>
        <v>97</v>
      </c>
      <c r="AH1857" s="46">
        <f t="shared" si="147"/>
        <v>24250</v>
      </c>
      <c r="AI1857" s="29">
        <f t="shared" si="148"/>
        <v>0</v>
      </c>
      <c r="AJ1857" s="30">
        <f t="shared" si="149"/>
        <v>0</v>
      </c>
      <c r="AK1857" s="52">
        <f t="shared" si="151"/>
      </c>
    </row>
    <row r="1858" spans="1:37" ht="12.75">
      <c r="A1858" s="96">
        <v>10783618</v>
      </c>
      <c r="B1858" s="60" t="s">
        <v>1143</v>
      </c>
      <c r="C1858" s="60" t="s">
        <v>1512</v>
      </c>
      <c r="D1858" s="62"/>
      <c r="E1858" s="50" t="s">
        <v>414</v>
      </c>
      <c r="F1858" s="73">
        <v>126</v>
      </c>
      <c r="G1858" s="53"/>
      <c r="H1858" s="53"/>
      <c r="I1858" s="53"/>
      <c r="J1858" s="27"/>
      <c r="K1858" s="27"/>
      <c r="L1858" s="27"/>
      <c r="M1858" s="27"/>
      <c r="N1858" s="27"/>
      <c r="O1858" s="27"/>
      <c r="P1858" s="27"/>
      <c r="Q1858" s="27"/>
      <c r="R1858" s="27"/>
      <c r="S1858" s="27"/>
      <c r="T1858" s="27"/>
      <c r="U1858" s="27"/>
      <c r="V1858" s="27"/>
      <c r="W1858" s="27"/>
      <c r="X1858" s="27"/>
      <c r="Y1858" s="27"/>
      <c r="Z1858" s="27"/>
      <c r="AA1858" s="27"/>
      <c r="AB1858" s="27"/>
      <c r="AC1858" s="27"/>
      <c r="AD1858" s="75">
        <v>127</v>
      </c>
      <c r="AE1858" s="79">
        <v>120</v>
      </c>
      <c r="AF1858" s="79">
        <v>7</v>
      </c>
      <c r="AG1858" s="79">
        <f t="shared" si="150"/>
        <v>127</v>
      </c>
      <c r="AH1858" s="46">
        <f t="shared" si="147"/>
        <v>16002</v>
      </c>
      <c r="AI1858" s="29">
        <f t="shared" si="148"/>
        <v>0</v>
      </c>
      <c r="AJ1858" s="30">
        <f t="shared" si="149"/>
        <v>0</v>
      </c>
      <c r="AK1858" s="52">
        <f t="shared" si="151"/>
      </c>
    </row>
    <row r="1859" spans="1:37" ht="12.75">
      <c r="A1859" s="96">
        <v>10193602</v>
      </c>
      <c r="B1859" s="60" t="s">
        <v>1143</v>
      </c>
      <c r="C1859" s="60" t="s">
        <v>1518</v>
      </c>
      <c r="D1859" s="82"/>
      <c r="E1859" s="50" t="s">
        <v>414</v>
      </c>
      <c r="F1859" s="73">
        <v>126</v>
      </c>
      <c r="G1859" s="53"/>
      <c r="H1859" s="53"/>
      <c r="I1859" s="53"/>
      <c r="J1859" s="27"/>
      <c r="K1859" s="27"/>
      <c r="L1859" s="27"/>
      <c r="M1859" s="27"/>
      <c r="N1859" s="27"/>
      <c r="O1859" s="27"/>
      <c r="P1859" s="27"/>
      <c r="Q1859" s="27"/>
      <c r="R1859" s="27"/>
      <c r="S1859" s="27"/>
      <c r="T1859" s="27"/>
      <c r="U1859" s="27"/>
      <c r="V1859" s="27"/>
      <c r="W1859" s="27"/>
      <c r="X1859" s="27"/>
      <c r="Y1859" s="27"/>
      <c r="Z1859" s="27"/>
      <c r="AA1859" s="27"/>
      <c r="AB1859" s="27"/>
      <c r="AC1859" s="27"/>
      <c r="AD1859" s="75">
        <v>130</v>
      </c>
      <c r="AE1859" s="79">
        <v>119.5</v>
      </c>
      <c r="AF1859" s="79">
        <v>10.5</v>
      </c>
      <c r="AG1859" s="79">
        <f t="shared" si="150"/>
        <v>130</v>
      </c>
      <c r="AH1859" s="46">
        <f t="shared" si="147"/>
        <v>16380</v>
      </c>
      <c r="AI1859" s="29">
        <f t="shared" si="148"/>
        <v>0</v>
      </c>
      <c r="AJ1859" s="30">
        <f t="shared" si="149"/>
        <v>0</v>
      </c>
      <c r="AK1859" s="52">
        <f t="shared" si="151"/>
      </c>
    </row>
    <row r="1860" spans="1:37" ht="12.75">
      <c r="A1860" s="96">
        <v>10950266</v>
      </c>
      <c r="B1860" s="60" t="s">
        <v>1143</v>
      </c>
      <c r="C1860" s="60" t="s">
        <v>1514</v>
      </c>
      <c r="D1860" s="82"/>
      <c r="E1860" s="50" t="s">
        <v>414</v>
      </c>
      <c r="F1860" s="73">
        <v>126</v>
      </c>
      <c r="G1860" s="53"/>
      <c r="H1860" s="53"/>
      <c r="I1860" s="53"/>
      <c r="J1860" s="53"/>
      <c r="K1860" s="53"/>
      <c r="L1860" s="53"/>
      <c r="M1860" s="53"/>
      <c r="N1860" s="53"/>
      <c r="O1860" s="53"/>
      <c r="P1860" s="27"/>
      <c r="Q1860" s="27"/>
      <c r="R1860" s="27"/>
      <c r="S1860" s="27"/>
      <c r="T1860" s="27"/>
      <c r="U1860" s="27"/>
      <c r="V1860" s="27"/>
      <c r="W1860" s="27"/>
      <c r="X1860" s="27"/>
      <c r="Y1860" s="27"/>
      <c r="Z1860" s="27"/>
      <c r="AA1860" s="27"/>
      <c r="AB1860" s="27"/>
      <c r="AC1860" s="27"/>
      <c r="AD1860" s="75">
        <v>130</v>
      </c>
      <c r="AE1860" s="79">
        <v>119.5</v>
      </c>
      <c r="AF1860" s="79">
        <v>10.5</v>
      </c>
      <c r="AG1860" s="79">
        <f t="shared" si="150"/>
        <v>130</v>
      </c>
      <c r="AH1860" s="46">
        <f t="shared" si="147"/>
        <v>16380</v>
      </c>
      <c r="AI1860" s="29">
        <f t="shared" si="148"/>
        <v>0</v>
      </c>
      <c r="AJ1860" s="30">
        <f t="shared" si="149"/>
        <v>0</v>
      </c>
      <c r="AK1860" s="52">
        <f t="shared" si="151"/>
      </c>
    </row>
    <row r="1861" spans="1:37" ht="12.75">
      <c r="A1861" s="96">
        <v>10667722</v>
      </c>
      <c r="B1861" s="60" t="s">
        <v>1143</v>
      </c>
      <c r="C1861" s="60" t="s">
        <v>1520</v>
      </c>
      <c r="D1861" s="86"/>
      <c r="E1861" s="50" t="s">
        <v>414</v>
      </c>
      <c r="F1861" s="73">
        <v>126</v>
      </c>
      <c r="G1861" s="53"/>
      <c r="H1861" s="53"/>
      <c r="I1861" s="53"/>
      <c r="J1861" s="53"/>
      <c r="K1861" s="53"/>
      <c r="L1861" s="53"/>
      <c r="M1861" s="53"/>
      <c r="N1861" s="53"/>
      <c r="O1861" s="27"/>
      <c r="P1861" s="27"/>
      <c r="Q1861" s="27"/>
      <c r="R1861" s="27"/>
      <c r="S1861" s="27"/>
      <c r="T1861" s="27"/>
      <c r="U1861" s="27"/>
      <c r="V1861" s="27"/>
      <c r="W1861" s="27"/>
      <c r="X1861" s="27"/>
      <c r="Y1861" s="27"/>
      <c r="Z1861" s="27"/>
      <c r="AA1861" s="27"/>
      <c r="AB1861" s="27"/>
      <c r="AC1861" s="27"/>
      <c r="AD1861" s="75">
        <v>130</v>
      </c>
      <c r="AE1861" s="79">
        <v>119.5</v>
      </c>
      <c r="AF1861" s="79">
        <v>10.5</v>
      </c>
      <c r="AG1861" s="79">
        <f t="shared" si="150"/>
        <v>130</v>
      </c>
      <c r="AH1861" s="46">
        <f t="shared" si="147"/>
        <v>16380</v>
      </c>
      <c r="AI1861" s="29">
        <f t="shared" si="148"/>
        <v>0</v>
      </c>
      <c r="AJ1861" s="30">
        <f t="shared" si="149"/>
        <v>0</v>
      </c>
      <c r="AK1861" s="52">
        <f t="shared" si="151"/>
      </c>
    </row>
    <row r="1862" spans="1:37" ht="12.75">
      <c r="A1862" s="96">
        <v>10950267</v>
      </c>
      <c r="B1862" s="60" t="s">
        <v>1143</v>
      </c>
      <c r="C1862" s="60" t="s">
        <v>1515</v>
      </c>
      <c r="D1862" s="82"/>
      <c r="E1862" s="50" t="s">
        <v>414</v>
      </c>
      <c r="F1862" s="73">
        <v>126</v>
      </c>
      <c r="G1862" s="53"/>
      <c r="H1862" s="53"/>
      <c r="I1862" s="53"/>
      <c r="J1862" s="53"/>
      <c r="K1862" s="53"/>
      <c r="L1862" s="53"/>
      <c r="M1862" s="53"/>
      <c r="N1862" s="53"/>
      <c r="O1862" s="53"/>
      <c r="P1862" s="27"/>
      <c r="Q1862" s="27"/>
      <c r="R1862" s="27"/>
      <c r="S1862" s="27"/>
      <c r="T1862" s="27"/>
      <c r="U1862" s="27"/>
      <c r="V1862" s="27"/>
      <c r="W1862" s="27"/>
      <c r="X1862" s="27"/>
      <c r="Y1862" s="27"/>
      <c r="Z1862" s="27"/>
      <c r="AA1862" s="27"/>
      <c r="AB1862" s="27"/>
      <c r="AC1862" s="27"/>
      <c r="AD1862" s="75">
        <v>130</v>
      </c>
      <c r="AE1862" s="79">
        <v>119.5</v>
      </c>
      <c r="AF1862" s="79">
        <v>10.5</v>
      </c>
      <c r="AG1862" s="79">
        <f t="shared" si="150"/>
        <v>130</v>
      </c>
      <c r="AH1862" s="46">
        <f t="shared" si="147"/>
        <v>16380</v>
      </c>
      <c r="AI1862" s="29">
        <f t="shared" si="148"/>
        <v>0</v>
      </c>
      <c r="AJ1862" s="30">
        <f t="shared" si="149"/>
        <v>0</v>
      </c>
      <c r="AK1862" s="52">
        <f t="shared" si="151"/>
      </c>
    </row>
    <row r="1863" spans="1:37" ht="12.75">
      <c r="A1863" s="96">
        <v>10858507</v>
      </c>
      <c r="B1863" s="60" t="s">
        <v>1143</v>
      </c>
      <c r="C1863" s="60" t="s">
        <v>1521</v>
      </c>
      <c r="D1863" s="86"/>
      <c r="E1863" s="50" t="s">
        <v>414</v>
      </c>
      <c r="F1863" s="73">
        <v>126</v>
      </c>
      <c r="G1863" s="53"/>
      <c r="H1863" s="53"/>
      <c r="I1863" s="53"/>
      <c r="J1863" s="27"/>
      <c r="K1863" s="27"/>
      <c r="L1863" s="27"/>
      <c r="M1863" s="27"/>
      <c r="N1863" s="27"/>
      <c r="O1863" s="27"/>
      <c r="P1863" s="27"/>
      <c r="Q1863" s="27"/>
      <c r="R1863" s="27"/>
      <c r="S1863" s="27"/>
      <c r="T1863" s="27"/>
      <c r="U1863" s="27"/>
      <c r="V1863" s="27"/>
      <c r="W1863" s="27"/>
      <c r="X1863" s="27"/>
      <c r="Y1863" s="27"/>
      <c r="Z1863" s="27"/>
      <c r="AA1863" s="27"/>
      <c r="AB1863" s="27"/>
      <c r="AC1863" s="27"/>
      <c r="AD1863" s="75">
        <v>130</v>
      </c>
      <c r="AE1863" s="79">
        <v>119.5</v>
      </c>
      <c r="AF1863" s="79">
        <v>10.5</v>
      </c>
      <c r="AG1863" s="79">
        <f t="shared" si="150"/>
        <v>130</v>
      </c>
      <c r="AH1863" s="46">
        <f t="shared" si="147"/>
        <v>16380</v>
      </c>
      <c r="AI1863" s="29">
        <f t="shared" si="148"/>
        <v>0</v>
      </c>
      <c r="AJ1863" s="30">
        <f t="shared" si="149"/>
        <v>0</v>
      </c>
      <c r="AK1863" s="52">
        <f t="shared" si="151"/>
      </c>
    </row>
    <row r="1864" spans="1:37" ht="12.75">
      <c r="A1864" s="96">
        <v>10829413</v>
      </c>
      <c r="B1864" s="60" t="s">
        <v>1143</v>
      </c>
      <c r="C1864" s="60" t="s">
        <v>1519</v>
      </c>
      <c r="D1864" s="86"/>
      <c r="E1864" s="50" t="s">
        <v>414</v>
      </c>
      <c r="F1864" s="73">
        <v>126</v>
      </c>
      <c r="G1864" s="53"/>
      <c r="H1864" s="53"/>
      <c r="I1864" s="53"/>
      <c r="J1864" s="53"/>
      <c r="K1864" s="53"/>
      <c r="L1864" s="53"/>
      <c r="M1864" s="53"/>
      <c r="N1864" s="53"/>
      <c r="O1864" s="53"/>
      <c r="P1864" s="53"/>
      <c r="Q1864" s="53"/>
      <c r="R1864" s="27"/>
      <c r="S1864" s="27"/>
      <c r="T1864" s="27"/>
      <c r="U1864" s="27"/>
      <c r="V1864" s="27"/>
      <c r="W1864" s="27"/>
      <c r="X1864" s="27"/>
      <c r="Y1864" s="27"/>
      <c r="Z1864" s="27"/>
      <c r="AA1864" s="27"/>
      <c r="AB1864" s="27"/>
      <c r="AC1864" s="27"/>
      <c r="AD1864" s="75">
        <v>130</v>
      </c>
      <c r="AE1864" s="79">
        <v>119.5</v>
      </c>
      <c r="AF1864" s="79">
        <v>10.5</v>
      </c>
      <c r="AG1864" s="79">
        <f t="shared" si="150"/>
        <v>130</v>
      </c>
      <c r="AH1864" s="46">
        <f t="shared" si="147"/>
        <v>16380</v>
      </c>
      <c r="AI1864" s="29">
        <f t="shared" si="148"/>
        <v>0</v>
      </c>
      <c r="AJ1864" s="30">
        <f t="shared" si="149"/>
        <v>0</v>
      </c>
      <c r="AK1864" s="52">
        <f t="shared" si="151"/>
      </c>
    </row>
    <row r="1865" spans="1:37" ht="12.75">
      <c r="A1865" s="97">
        <v>10008683</v>
      </c>
      <c r="B1865" s="60" t="s">
        <v>1143</v>
      </c>
      <c r="C1865" s="60" t="s">
        <v>1516</v>
      </c>
      <c r="D1865" s="86"/>
      <c r="E1865" s="57" t="s">
        <v>413</v>
      </c>
      <c r="F1865" s="72">
        <v>260</v>
      </c>
      <c r="G1865" s="53"/>
      <c r="H1865" s="53"/>
      <c r="I1865" s="53"/>
      <c r="J1865" s="27"/>
      <c r="K1865" s="27"/>
      <c r="L1865" s="27"/>
      <c r="M1865" s="27"/>
      <c r="N1865" s="27"/>
      <c r="O1865" s="27"/>
      <c r="P1865" s="27"/>
      <c r="Q1865" s="27"/>
      <c r="R1865" s="27"/>
      <c r="S1865" s="27"/>
      <c r="T1865" s="27"/>
      <c r="U1865" s="53"/>
      <c r="V1865" s="53"/>
      <c r="W1865" s="53"/>
      <c r="X1865" s="53"/>
      <c r="Y1865" s="53"/>
      <c r="Z1865" s="53"/>
      <c r="AA1865" s="27"/>
      <c r="AB1865" s="53"/>
      <c r="AC1865" s="53"/>
      <c r="AD1865" s="75">
        <v>56</v>
      </c>
      <c r="AE1865" s="79">
        <v>56</v>
      </c>
      <c r="AF1865" s="79">
        <v>0</v>
      </c>
      <c r="AG1865" s="79">
        <f t="shared" si="150"/>
        <v>56</v>
      </c>
      <c r="AH1865" s="46">
        <f t="shared" si="147"/>
        <v>14560</v>
      </c>
      <c r="AI1865" s="29">
        <f t="shared" si="148"/>
        <v>0</v>
      </c>
      <c r="AJ1865" s="30">
        <f t="shared" si="149"/>
        <v>0</v>
      </c>
      <c r="AK1865" s="52">
        <f t="shared" si="151"/>
      </c>
    </row>
    <row r="1866" spans="1:37" ht="12.75">
      <c r="A1866" s="97">
        <v>10007424</v>
      </c>
      <c r="B1866" s="60" t="s">
        <v>1143</v>
      </c>
      <c r="C1866" s="60" t="s">
        <v>1517</v>
      </c>
      <c r="D1866" s="86"/>
      <c r="E1866" s="50" t="s">
        <v>414</v>
      </c>
      <c r="F1866" s="73">
        <v>126</v>
      </c>
      <c r="G1866" s="53"/>
      <c r="H1866" s="53"/>
      <c r="I1866" s="53"/>
      <c r="J1866" s="27"/>
      <c r="K1866" s="27"/>
      <c r="L1866" s="27"/>
      <c r="M1866" s="27"/>
      <c r="N1866" s="27"/>
      <c r="O1866" s="27"/>
      <c r="P1866" s="27"/>
      <c r="Q1866" s="27"/>
      <c r="R1866" s="27"/>
      <c r="S1866" s="27"/>
      <c r="T1866" s="27"/>
      <c r="U1866" s="27"/>
      <c r="V1866" s="27"/>
      <c r="W1866" s="27"/>
      <c r="X1866" s="27"/>
      <c r="Y1866" s="27"/>
      <c r="Z1866" s="27"/>
      <c r="AA1866" s="27"/>
      <c r="AB1866" s="27"/>
      <c r="AC1866" s="27"/>
      <c r="AD1866" s="75">
        <v>120</v>
      </c>
      <c r="AE1866" s="79">
        <v>120</v>
      </c>
      <c r="AF1866" s="79">
        <v>0</v>
      </c>
      <c r="AG1866" s="79">
        <f t="shared" si="150"/>
        <v>120</v>
      </c>
      <c r="AH1866" s="46">
        <f t="shared" si="147"/>
        <v>15120</v>
      </c>
      <c r="AI1866" s="29">
        <f t="shared" si="148"/>
        <v>0</v>
      </c>
      <c r="AJ1866" s="30">
        <f t="shared" si="149"/>
        <v>0</v>
      </c>
      <c r="AK1866" s="52">
        <f t="shared" si="151"/>
      </c>
    </row>
    <row r="1867" spans="1:37" ht="12.75">
      <c r="A1867" s="97">
        <v>10037042</v>
      </c>
      <c r="B1867" s="60" t="s">
        <v>1143</v>
      </c>
      <c r="C1867" s="60" t="s">
        <v>1517</v>
      </c>
      <c r="D1867" s="86"/>
      <c r="E1867" s="50" t="s">
        <v>414</v>
      </c>
      <c r="F1867" s="72">
        <v>250</v>
      </c>
      <c r="G1867" s="53"/>
      <c r="H1867" s="53"/>
      <c r="I1867" s="53"/>
      <c r="J1867" s="53"/>
      <c r="K1867" s="27"/>
      <c r="L1867" s="27"/>
      <c r="M1867" s="53"/>
      <c r="N1867" s="27"/>
      <c r="O1867" s="53"/>
      <c r="P1867" s="27"/>
      <c r="Q1867" s="27"/>
      <c r="R1867" s="53"/>
      <c r="S1867" s="27"/>
      <c r="T1867" s="27"/>
      <c r="U1867" s="27"/>
      <c r="V1867" s="27"/>
      <c r="W1867" s="53"/>
      <c r="X1867" s="53"/>
      <c r="Y1867" s="53"/>
      <c r="Z1867" s="53"/>
      <c r="AA1867" s="53"/>
      <c r="AB1867" s="53"/>
      <c r="AC1867" s="53"/>
      <c r="AD1867" s="75">
        <v>75</v>
      </c>
      <c r="AE1867" s="79">
        <v>75</v>
      </c>
      <c r="AF1867" s="79">
        <v>0</v>
      </c>
      <c r="AG1867" s="79">
        <f t="shared" si="150"/>
        <v>75</v>
      </c>
      <c r="AH1867" s="46">
        <f t="shared" si="147"/>
        <v>18750</v>
      </c>
      <c r="AI1867" s="29">
        <f t="shared" si="148"/>
        <v>0</v>
      </c>
      <c r="AJ1867" s="30">
        <f t="shared" si="149"/>
        <v>0</v>
      </c>
      <c r="AK1867" s="52">
        <f t="shared" si="151"/>
      </c>
    </row>
    <row r="1868" spans="1:37" ht="12.75">
      <c r="A1868" s="66" t="s">
        <v>1144</v>
      </c>
      <c r="B1868" s="60"/>
      <c r="C1868" s="60"/>
      <c r="D1868" s="48"/>
      <c r="E1868" s="50" t="s">
        <v>414</v>
      </c>
      <c r="F1868" s="53"/>
      <c r="G1868" s="106" t="s">
        <v>31</v>
      </c>
      <c r="H1868" s="106" t="s">
        <v>19</v>
      </c>
      <c r="I1868" s="106" t="s">
        <v>20</v>
      </c>
      <c r="J1868" s="106" t="s">
        <v>21</v>
      </c>
      <c r="K1868" s="106" t="s">
        <v>22</v>
      </c>
      <c r="L1868" s="106" t="s">
        <v>23</v>
      </c>
      <c r="M1868" s="106" t="s">
        <v>24</v>
      </c>
      <c r="N1868" s="106" t="s">
        <v>25</v>
      </c>
      <c r="O1868" s="106" t="s">
        <v>26</v>
      </c>
      <c r="P1868" s="106" t="s">
        <v>27</v>
      </c>
      <c r="Q1868" s="106" t="s">
        <v>28</v>
      </c>
      <c r="R1868" s="106" t="s">
        <v>29</v>
      </c>
      <c r="S1868" s="106" t="s">
        <v>76</v>
      </c>
      <c r="T1868" s="106" t="s">
        <v>184</v>
      </c>
      <c r="U1868" s="106" t="s">
        <v>301</v>
      </c>
      <c r="V1868" s="106" t="s">
        <v>302</v>
      </c>
      <c r="W1868" s="106" t="s">
        <v>576</v>
      </c>
      <c r="X1868" s="106" t="s">
        <v>303</v>
      </c>
      <c r="Y1868" s="106" t="s">
        <v>577</v>
      </c>
      <c r="Z1868" s="106" t="s">
        <v>304</v>
      </c>
      <c r="AA1868" s="106" t="s">
        <v>305</v>
      </c>
      <c r="AB1868" s="106" t="s">
        <v>306</v>
      </c>
      <c r="AC1868" s="106" t="s">
        <v>645</v>
      </c>
      <c r="AD1868" s="78"/>
      <c r="AE1868" s="79"/>
      <c r="AF1868" s="79"/>
      <c r="AG1868" s="79"/>
      <c r="AH1868" s="46">
        <f t="shared" si="147"/>
      </c>
      <c r="AI1868" s="29">
        <f t="shared" si="148"/>
      </c>
      <c r="AJ1868" s="30">
        <f t="shared" si="149"/>
      </c>
      <c r="AK1868" s="52"/>
    </row>
    <row r="1869" spans="1:37" ht="12.75">
      <c r="A1869" s="93">
        <v>10781055</v>
      </c>
      <c r="B1869" s="60" t="s">
        <v>1144</v>
      </c>
      <c r="C1869" s="60" t="s">
        <v>1522</v>
      </c>
      <c r="D1869" s="61"/>
      <c r="E1869" s="57" t="s">
        <v>413</v>
      </c>
      <c r="F1869" s="72">
        <v>260</v>
      </c>
      <c r="G1869" s="53"/>
      <c r="H1869" s="53"/>
      <c r="I1869" s="53"/>
      <c r="J1869" s="27"/>
      <c r="K1869" s="27"/>
      <c r="L1869" s="27"/>
      <c r="M1869" s="27"/>
      <c r="N1869" s="27"/>
      <c r="O1869" s="27"/>
      <c r="P1869" s="53"/>
      <c r="Q1869" s="27"/>
      <c r="R1869" s="53"/>
      <c r="S1869" s="53"/>
      <c r="T1869" s="53"/>
      <c r="U1869" s="53"/>
      <c r="V1869" s="53"/>
      <c r="W1869" s="53"/>
      <c r="X1869" s="53"/>
      <c r="Y1869" s="53"/>
      <c r="Z1869" s="53"/>
      <c r="AA1869" s="53"/>
      <c r="AB1869" s="53"/>
      <c r="AC1869" s="53"/>
      <c r="AD1869" s="75">
        <v>55</v>
      </c>
      <c r="AE1869" s="79">
        <v>55</v>
      </c>
      <c r="AF1869" s="79">
        <v>0</v>
      </c>
      <c r="AG1869" s="79">
        <f t="shared" si="150"/>
        <v>55</v>
      </c>
      <c r="AH1869" s="46">
        <f t="shared" si="147"/>
        <v>14300</v>
      </c>
      <c r="AI1869" s="29">
        <f t="shared" si="148"/>
        <v>0</v>
      </c>
      <c r="AJ1869" s="30">
        <f t="shared" si="149"/>
        <v>0</v>
      </c>
      <c r="AK1869" s="52">
        <f t="shared" si="151"/>
      </c>
    </row>
    <row r="1870" spans="1:37" ht="12.75">
      <c r="A1870" s="93">
        <v>10864191</v>
      </c>
      <c r="B1870" s="60" t="s">
        <v>1144</v>
      </c>
      <c r="C1870" s="60" t="s">
        <v>1523</v>
      </c>
      <c r="D1870" s="86"/>
      <c r="E1870" s="57" t="s">
        <v>413</v>
      </c>
      <c r="F1870" s="72">
        <v>260</v>
      </c>
      <c r="G1870" s="53"/>
      <c r="H1870" s="53"/>
      <c r="I1870" s="53"/>
      <c r="J1870" s="27"/>
      <c r="K1870" s="53"/>
      <c r="L1870" s="27"/>
      <c r="M1870" s="27"/>
      <c r="N1870" s="27"/>
      <c r="O1870" s="27"/>
      <c r="P1870" s="27"/>
      <c r="Q1870" s="27"/>
      <c r="R1870" s="27"/>
      <c r="S1870" s="53"/>
      <c r="T1870" s="53"/>
      <c r="U1870" s="53"/>
      <c r="V1870" s="53"/>
      <c r="W1870" s="53"/>
      <c r="X1870" s="53"/>
      <c r="Y1870" s="53"/>
      <c r="Z1870" s="53"/>
      <c r="AA1870" s="53"/>
      <c r="AB1870" s="53"/>
      <c r="AC1870" s="53"/>
      <c r="AD1870" s="75">
        <v>55</v>
      </c>
      <c r="AE1870" s="79">
        <v>55</v>
      </c>
      <c r="AF1870" s="79">
        <v>0</v>
      </c>
      <c r="AG1870" s="79">
        <f t="shared" si="150"/>
        <v>55</v>
      </c>
      <c r="AH1870" s="46">
        <f aca="true" t="shared" si="152" ref="AH1870:AH1933">IF(ISBLANK(F1870),"",AG1870*F1870)</f>
        <v>14300</v>
      </c>
      <c r="AI1870" s="29">
        <f aca="true" t="shared" si="153" ref="AI1870:AI1933">IF(F1870=0,"",SUM(G1870:AC1870))</f>
        <v>0</v>
      </c>
      <c r="AJ1870" s="30">
        <f aca="true" t="shared" si="154" ref="AJ1870:AJ1933">IF(F1870=0,"",AI1870*AH1870)</f>
        <v>0</v>
      </c>
      <c r="AK1870" s="52">
        <f t="shared" si="151"/>
      </c>
    </row>
    <row r="1871" spans="1:37" ht="12.75">
      <c r="A1871" s="93">
        <v>10745578</v>
      </c>
      <c r="B1871" s="60" t="s">
        <v>1144</v>
      </c>
      <c r="C1871" s="60" t="s">
        <v>1524</v>
      </c>
      <c r="D1871" s="86"/>
      <c r="E1871" s="57" t="s">
        <v>413</v>
      </c>
      <c r="F1871" s="72">
        <v>260</v>
      </c>
      <c r="G1871" s="53"/>
      <c r="H1871" s="53"/>
      <c r="I1871" s="53"/>
      <c r="J1871" s="27"/>
      <c r="K1871" s="27"/>
      <c r="L1871" s="27"/>
      <c r="M1871" s="27"/>
      <c r="N1871" s="27"/>
      <c r="O1871" s="27"/>
      <c r="P1871" s="27"/>
      <c r="Q1871" s="27"/>
      <c r="R1871" s="53"/>
      <c r="S1871" s="53"/>
      <c r="T1871" s="53"/>
      <c r="U1871" s="53"/>
      <c r="V1871" s="53"/>
      <c r="W1871" s="53"/>
      <c r="X1871" s="53"/>
      <c r="Y1871" s="53"/>
      <c r="Z1871" s="53"/>
      <c r="AA1871" s="53"/>
      <c r="AB1871" s="53"/>
      <c r="AC1871" s="53"/>
      <c r="AD1871" s="75">
        <v>55</v>
      </c>
      <c r="AE1871" s="79">
        <v>55</v>
      </c>
      <c r="AF1871" s="79">
        <v>0</v>
      </c>
      <c r="AG1871" s="79">
        <f t="shared" si="150"/>
        <v>55</v>
      </c>
      <c r="AH1871" s="46">
        <f t="shared" si="152"/>
        <v>14300</v>
      </c>
      <c r="AI1871" s="29">
        <f t="shared" si="153"/>
        <v>0</v>
      </c>
      <c r="AJ1871" s="30">
        <f t="shared" si="154"/>
        <v>0</v>
      </c>
      <c r="AK1871" s="52">
        <f t="shared" si="151"/>
      </c>
    </row>
    <row r="1872" spans="1:37" ht="12.75">
      <c r="A1872" s="93">
        <v>10789531</v>
      </c>
      <c r="B1872" s="60" t="s">
        <v>1144</v>
      </c>
      <c r="C1872" s="60" t="s">
        <v>1525</v>
      </c>
      <c r="D1872" s="86"/>
      <c r="E1872" s="57" t="s">
        <v>413</v>
      </c>
      <c r="F1872" s="72">
        <v>260</v>
      </c>
      <c r="G1872" s="53"/>
      <c r="H1872" s="53"/>
      <c r="I1872" s="53"/>
      <c r="J1872" s="27"/>
      <c r="K1872" s="27"/>
      <c r="L1872" s="27"/>
      <c r="M1872" s="27"/>
      <c r="N1872" s="27"/>
      <c r="O1872" s="27"/>
      <c r="P1872" s="27"/>
      <c r="Q1872" s="27"/>
      <c r="R1872" s="27"/>
      <c r="S1872" s="27"/>
      <c r="T1872" s="27"/>
      <c r="U1872" s="53"/>
      <c r="V1872" s="53"/>
      <c r="W1872" s="53"/>
      <c r="X1872" s="53"/>
      <c r="Y1872" s="53"/>
      <c r="Z1872" s="53"/>
      <c r="AA1872" s="53"/>
      <c r="AB1872" s="53"/>
      <c r="AC1872" s="53"/>
      <c r="AD1872" s="75">
        <v>68</v>
      </c>
      <c r="AE1872" s="79">
        <v>68</v>
      </c>
      <c r="AF1872" s="79">
        <v>0</v>
      </c>
      <c r="AG1872" s="79">
        <f t="shared" si="150"/>
        <v>68</v>
      </c>
      <c r="AH1872" s="46">
        <f t="shared" si="152"/>
        <v>17680</v>
      </c>
      <c r="AI1872" s="29">
        <f t="shared" si="153"/>
        <v>0</v>
      </c>
      <c r="AJ1872" s="30">
        <f t="shared" si="154"/>
        <v>0</v>
      </c>
      <c r="AK1872" s="52">
        <f t="shared" si="151"/>
      </c>
    </row>
    <row r="1873" spans="1:37" ht="12.75">
      <c r="A1873" s="93">
        <v>10948529</v>
      </c>
      <c r="B1873" s="60" t="s">
        <v>1144</v>
      </c>
      <c r="C1873" s="60" t="s">
        <v>1901</v>
      </c>
      <c r="D1873" s="86"/>
      <c r="E1873" s="57" t="s">
        <v>413</v>
      </c>
      <c r="F1873" s="72">
        <v>260</v>
      </c>
      <c r="G1873" s="53"/>
      <c r="H1873" s="53"/>
      <c r="I1873" s="53"/>
      <c r="J1873" s="27"/>
      <c r="K1873" s="53"/>
      <c r="L1873" s="27"/>
      <c r="M1873" s="27"/>
      <c r="N1873" s="27"/>
      <c r="O1873" s="27"/>
      <c r="P1873" s="27"/>
      <c r="Q1873" s="27"/>
      <c r="R1873" s="53"/>
      <c r="S1873" s="53"/>
      <c r="T1873" s="53"/>
      <c r="U1873" s="53"/>
      <c r="V1873" s="53"/>
      <c r="W1873" s="53"/>
      <c r="X1873" s="53"/>
      <c r="Y1873" s="53"/>
      <c r="Z1873" s="53"/>
      <c r="AA1873" s="53"/>
      <c r="AB1873" s="53"/>
      <c r="AC1873" s="53"/>
      <c r="AD1873" s="75">
        <v>68</v>
      </c>
      <c r="AE1873" s="79">
        <v>68</v>
      </c>
      <c r="AF1873" s="79">
        <v>0</v>
      </c>
      <c r="AG1873" s="79">
        <f t="shared" si="150"/>
        <v>68</v>
      </c>
      <c r="AH1873" s="46">
        <f t="shared" si="152"/>
        <v>17680</v>
      </c>
      <c r="AI1873" s="29">
        <f t="shared" si="153"/>
        <v>0</v>
      </c>
      <c r="AJ1873" s="30">
        <f t="shared" si="154"/>
        <v>0</v>
      </c>
      <c r="AK1873" s="52">
        <f t="shared" si="151"/>
      </c>
    </row>
    <row r="1874" spans="1:37" ht="12.75">
      <c r="A1874" s="97">
        <v>10007428</v>
      </c>
      <c r="B1874" s="60" t="s">
        <v>1144</v>
      </c>
      <c r="C1874" s="60" t="s">
        <v>1530</v>
      </c>
      <c r="D1874" s="86"/>
      <c r="E1874" s="50" t="s">
        <v>414</v>
      </c>
      <c r="F1874" s="73">
        <v>126</v>
      </c>
      <c r="G1874" s="53"/>
      <c r="H1874" s="53"/>
      <c r="I1874" s="53"/>
      <c r="J1874" s="53"/>
      <c r="K1874" s="53"/>
      <c r="L1874" s="53"/>
      <c r="M1874" s="27"/>
      <c r="N1874" s="27"/>
      <c r="O1874" s="27"/>
      <c r="P1874" s="27"/>
      <c r="Q1874" s="27"/>
      <c r="R1874" s="27"/>
      <c r="S1874" s="27"/>
      <c r="T1874" s="27"/>
      <c r="U1874" s="27"/>
      <c r="V1874" s="27"/>
      <c r="W1874" s="27"/>
      <c r="X1874" s="27"/>
      <c r="Y1874" s="27"/>
      <c r="Z1874" s="53"/>
      <c r="AA1874" s="53"/>
      <c r="AB1874" s="53"/>
      <c r="AC1874" s="53"/>
      <c r="AD1874" s="75">
        <v>138</v>
      </c>
      <c r="AE1874" s="79">
        <v>123.3</v>
      </c>
      <c r="AF1874" s="79">
        <v>14.7</v>
      </c>
      <c r="AG1874" s="79">
        <f t="shared" si="150"/>
        <v>138</v>
      </c>
      <c r="AH1874" s="46">
        <f t="shared" si="152"/>
        <v>17388</v>
      </c>
      <c r="AI1874" s="29">
        <f t="shared" si="153"/>
        <v>0</v>
      </c>
      <c r="AJ1874" s="30">
        <f t="shared" si="154"/>
        <v>0</v>
      </c>
      <c r="AK1874" s="52">
        <f t="shared" si="151"/>
      </c>
    </row>
    <row r="1875" spans="1:37" ht="12.75">
      <c r="A1875" s="96">
        <v>10536667</v>
      </c>
      <c r="B1875" s="60" t="s">
        <v>1144</v>
      </c>
      <c r="C1875" s="60" t="s">
        <v>1526</v>
      </c>
      <c r="D1875" s="62"/>
      <c r="E1875" s="50" t="s">
        <v>414</v>
      </c>
      <c r="F1875" s="73">
        <v>126</v>
      </c>
      <c r="G1875" s="53"/>
      <c r="H1875" s="53"/>
      <c r="I1875" s="53"/>
      <c r="J1875" s="53"/>
      <c r="K1875" s="53"/>
      <c r="L1875" s="53"/>
      <c r="M1875" s="27"/>
      <c r="N1875" s="27"/>
      <c r="O1875" s="27"/>
      <c r="P1875" s="27"/>
      <c r="Q1875" s="27"/>
      <c r="R1875" s="27"/>
      <c r="S1875" s="27"/>
      <c r="T1875" s="27"/>
      <c r="U1875" s="27"/>
      <c r="V1875" s="27"/>
      <c r="W1875" s="27"/>
      <c r="X1875" s="27"/>
      <c r="Y1875" s="27"/>
      <c r="Z1875" s="27"/>
      <c r="AA1875" s="27"/>
      <c r="AB1875" s="27"/>
      <c r="AC1875" s="27"/>
      <c r="AD1875" s="75">
        <v>138</v>
      </c>
      <c r="AE1875" s="79">
        <v>123.3</v>
      </c>
      <c r="AF1875" s="79">
        <v>14.7</v>
      </c>
      <c r="AG1875" s="79">
        <f t="shared" si="150"/>
        <v>138</v>
      </c>
      <c r="AH1875" s="46">
        <f t="shared" si="152"/>
        <v>17388</v>
      </c>
      <c r="AI1875" s="29">
        <f t="shared" si="153"/>
        <v>0</v>
      </c>
      <c r="AJ1875" s="30">
        <f t="shared" si="154"/>
        <v>0</v>
      </c>
      <c r="AK1875" s="52">
        <f t="shared" si="151"/>
      </c>
    </row>
    <row r="1876" spans="1:37" ht="12.75">
      <c r="A1876" s="96">
        <v>10858799</v>
      </c>
      <c r="B1876" s="60" t="s">
        <v>1144</v>
      </c>
      <c r="C1876" s="60" t="s">
        <v>1527</v>
      </c>
      <c r="D1876" s="62"/>
      <c r="E1876" s="50" t="s">
        <v>414</v>
      </c>
      <c r="F1876" s="73">
        <v>126</v>
      </c>
      <c r="G1876" s="53"/>
      <c r="H1876" s="53"/>
      <c r="I1876" s="53"/>
      <c r="J1876" s="53"/>
      <c r="K1876" s="53"/>
      <c r="L1876" s="53"/>
      <c r="M1876" s="27"/>
      <c r="N1876" s="27"/>
      <c r="O1876" s="27"/>
      <c r="P1876" s="27"/>
      <c r="Q1876" s="27"/>
      <c r="R1876" s="27"/>
      <c r="S1876" s="27"/>
      <c r="T1876" s="27"/>
      <c r="U1876" s="27"/>
      <c r="V1876" s="27"/>
      <c r="W1876" s="27"/>
      <c r="X1876" s="27"/>
      <c r="Y1876" s="27"/>
      <c r="Z1876" s="27"/>
      <c r="AA1876" s="27"/>
      <c r="AB1876" s="27"/>
      <c r="AC1876" s="27"/>
      <c r="AD1876" s="75">
        <v>138</v>
      </c>
      <c r="AE1876" s="79">
        <v>123.3</v>
      </c>
      <c r="AF1876" s="79">
        <v>14.7</v>
      </c>
      <c r="AG1876" s="79">
        <f t="shared" si="150"/>
        <v>138</v>
      </c>
      <c r="AH1876" s="46">
        <f t="shared" si="152"/>
        <v>17388</v>
      </c>
      <c r="AI1876" s="29">
        <f t="shared" si="153"/>
        <v>0</v>
      </c>
      <c r="AJ1876" s="30">
        <f t="shared" si="154"/>
        <v>0</v>
      </c>
      <c r="AK1876" s="52">
        <f t="shared" si="151"/>
      </c>
    </row>
    <row r="1877" spans="1:37" ht="12.75">
      <c r="A1877" s="96">
        <v>10783342</v>
      </c>
      <c r="B1877" s="60" t="s">
        <v>1144</v>
      </c>
      <c r="C1877" s="60" t="s">
        <v>1528</v>
      </c>
      <c r="D1877" s="62"/>
      <c r="E1877" s="50" t="s">
        <v>414</v>
      </c>
      <c r="F1877" s="73">
        <v>126</v>
      </c>
      <c r="G1877" s="53"/>
      <c r="H1877" s="53"/>
      <c r="I1877" s="53"/>
      <c r="J1877" s="53"/>
      <c r="K1877" s="53"/>
      <c r="L1877" s="53"/>
      <c r="M1877" s="27"/>
      <c r="N1877" s="27"/>
      <c r="O1877" s="27"/>
      <c r="P1877" s="27"/>
      <c r="Q1877" s="27"/>
      <c r="R1877" s="27"/>
      <c r="S1877" s="27"/>
      <c r="T1877" s="27"/>
      <c r="U1877" s="27"/>
      <c r="V1877" s="27"/>
      <c r="W1877" s="27"/>
      <c r="X1877" s="27"/>
      <c r="Y1877" s="27"/>
      <c r="Z1877" s="27"/>
      <c r="AA1877" s="27"/>
      <c r="AB1877" s="27"/>
      <c r="AC1877" s="27"/>
      <c r="AD1877" s="75">
        <v>138</v>
      </c>
      <c r="AE1877" s="79">
        <v>123.3</v>
      </c>
      <c r="AF1877" s="79">
        <v>14.7</v>
      </c>
      <c r="AG1877" s="79">
        <f t="shared" si="150"/>
        <v>138</v>
      </c>
      <c r="AH1877" s="46">
        <f t="shared" si="152"/>
        <v>17388</v>
      </c>
      <c r="AI1877" s="29">
        <f t="shared" si="153"/>
        <v>0</v>
      </c>
      <c r="AJ1877" s="30">
        <f t="shared" si="154"/>
        <v>0</v>
      </c>
      <c r="AK1877" s="52">
        <f t="shared" si="151"/>
      </c>
    </row>
    <row r="1878" spans="1:37" ht="12.75">
      <c r="A1878" s="96">
        <v>10858508</v>
      </c>
      <c r="B1878" s="60" t="s">
        <v>1144</v>
      </c>
      <c r="C1878" s="60" t="s">
        <v>1529</v>
      </c>
      <c r="D1878" s="62"/>
      <c r="E1878" s="50" t="s">
        <v>414</v>
      </c>
      <c r="F1878" s="73">
        <v>126</v>
      </c>
      <c r="G1878" s="53"/>
      <c r="H1878" s="53"/>
      <c r="I1878" s="53"/>
      <c r="J1878" s="53"/>
      <c r="K1878" s="53"/>
      <c r="L1878" s="53"/>
      <c r="M1878" s="27"/>
      <c r="N1878" s="27"/>
      <c r="O1878" s="27"/>
      <c r="P1878" s="27"/>
      <c r="Q1878" s="27"/>
      <c r="R1878" s="27"/>
      <c r="S1878" s="27"/>
      <c r="T1878" s="27"/>
      <c r="U1878" s="27"/>
      <c r="V1878" s="27"/>
      <c r="W1878" s="27"/>
      <c r="X1878" s="27"/>
      <c r="Y1878" s="27"/>
      <c r="Z1878" s="27"/>
      <c r="AA1878" s="27"/>
      <c r="AB1878" s="27"/>
      <c r="AC1878" s="27"/>
      <c r="AD1878" s="75">
        <v>138</v>
      </c>
      <c r="AE1878" s="79">
        <v>123.3</v>
      </c>
      <c r="AF1878" s="79">
        <v>14.7</v>
      </c>
      <c r="AG1878" s="79">
        <f t="shared" si="150"/>
        <v>138</v>
      </c>
      <c r="AH1878" s="46">
        <f t="shared" si="152"/>
        <v>17388</v>
      </c>
      <c r="AI1878" s="29">
        <f t="shared" si="153"/>
        <v>0</v>
      </c>
      <c r="AJ1878" s="30">
        <f t="shared" si="154"/>
        <v>0</v>
      </c>
      <c r="AK1878" s="52">
        <f t="shared" si="151"/>
      </c>
    </row>
    <row r="1879" spans="1:37" ht="12.75">
      <c r="A1879" s="66" t="s">
        <v>339</v>
      </c>
      <c r="B1879" s="60"/>
      <c r="C1879" s="60"/>
      <c r="D1879" s="48"/>
      <c r="E1879" s="57" t="s">
        <v>413</v>
      </c>
      <c r="F1879" s="53"/>
      <c r="G1879" s="106" t="s">
        <v>31</v>
      </c>
      <c r="H1879" s="106" t="s">
        <v>19</v>
      </c>
      <c r="I1879" s="106" t="s">
        <v>20</v>
      </c>
      <c r="J1879" s="106" t="s">
        <v>21</v>
      </c>
      <c r="K1879" s="106" t="s">
        <v>22</v>
      </c>
      <c r="L1879" s="106" t="s">
        <v>23</v>
      </c>
      <c r="M1879" s="106" t="s">
        <v>24</v>
      </c>
      <c r="N1879" s="106" t="s">
        <v>25</v>
      </c>
      <c r="O1879" s="106" t="s">
        <v>26</v>
      </c>
      <c r="P1879" s="106" t="s">
        <v>27</v>
      </c>
      <c r="Q1879" s="106" t="s">
        <v>28</v>
      </c>
      <c r="R1879" s="106" t="s">
        <v>29</v>
      </c>
      <c r="S1879" s="106" t="s">
        <v>76</v>
      </c>
      <c r="T1879" s="106" t="s">
        <v>184</v>
      </c>
      <c r="U1879" s="106" t="s">
        <v>301</v>
      </c>
      <c r="V1879" s="106" t="s">
        <v>302</v>
      </c>
      <c r="W1879" s="106" t="s">
        <v>576</v>
      </c>
      <c r="X1879" s="106" t="s">
        <v>303</v>
      </c>
      <c r="Y1879" s="106" t="s">
        <v>577</v>
      </c>
      <c r="Z1879" s="106" t="s">
        <v>304</v>
      </c>
      <c r="AA1879" s="106" t="s">
        <v>305</v>
      </c>
      <c r="AB1879" s="106" t="s">
        <v>306</v>
      </c>
      <c r="AC1879" s="106" t="s">
        <v>645</v>
      </c>
      <c r="AD1879" s="78"/>
      <c r="AE1879" s="79"/>
      <c r="AF1879" s="79"/>
      <c r="AG1879" s="79"/>
      <c r="AH1879" s="46">
        <f t="shared" si="152"/>
      </c>
      <c r="AI1879" s="29">
        <f t="shared" si="153"/>
      </c>
      <c r="AJ1879" s="30">
        <f t="shared" si="154"/>
      </c>
      <c r="AK1879" s="52"/>
    </row>
    <row r="1880" spans="1:37" ht="12.75">
      <c r="A1880" s="97">
        <v>10008686</v>
      </c>
      <c r="B1880" s="60" t="s">
        <v>1531</v>
      </c>
      <c r="C1880" s="60" t="s">
        <v>1532</v>
      </c>
      <c r="D1880" s="86"/>
      <c r="E1880" s="57" t="s">
        <v>413</v>
      </c>
      <c r="F1880" s="72">
        <v>260</v>
      </c>
      <c r="G1880" s="53"/>
      <c r="H1880" s="53"/>
      <c r="I1880" s="53"/>
      <c r="J1880" s="53"/>
      <c r="K1880" s="27"/>
      <c r="L1880" s="27"/>
      <c r="M1880" s="27"/>
      <c r="N1880" s="27"/>
      <c r="O1880" s="27"/>
      <c r="P1880" s="27"/>
      <c r="Q1880" s="27"/>
      <c r="R1880" s="27"/>
      <c r="S1880" s="53"/>
      <c r="T1880" s="53"/>
      <c r="U1880" s="27"/>
      <c r="V1880" s="53"/>
      <c r="W1880" s="53"/>
      <c r="X1880" s="53"/>
      <c r="Y1880" s="53"/>
      <c r="Z1880" s="53"/>
      <c r="AA1880" s="27"/>
      <c r="AB1880" s="53"/>
      <c r="AC1880" s="53"/>
      <c r="AD1880" s="75">
        <v>65</v>
      </c>
      <c r="AE1880" s="79">
        <v>65</v>
      </c>
      <c r="AF1880" s="79">
        <v>0</v>
      </c>
      <c r="AG1880" s="79">
        <f t="shared" si="150"/>
        <v>65</v>
      </c>
      <c r="AH1880" s="46">
        <f t="shared" si="152"/>
        <v>16900</v>
      </c>
      <c r="AI1880" s="29">
        <f t="shared" si="153"/>
        <v>0</v>
      </c>
      <c r="AJ1880" s="30">
        <f t="shared" si="154"/>
        <v>0</v>
      </c>
      <c r="AK1880" s="52">
        <f t="shared" si="151"/>
      </c>
    </row>
    <row r="1881" spans="1:37" ht="12.75">
      <c r="A1881" s="66" t="s">
        <v>340</v>
      </c>
      <c r="B1881" s="60"/>
      <c r="C1881" s="60"/>
      <c r="D1881" s="48"/>
      <c r="E1881" s="57" t="s">
        <v>413</v>
      </c>
      <c r="F1881" s="53"/>
      <c r="G1881" s="106" t="s">
        <v>31</v>
      </c>
      <c r="H1881" s="106" t="s">
        <v>19</v>
      </c>
      <c r="I1881" s="106" t="s">
        <v>20</v>
      </c>
      <c r="J1881" s="106" t="s">
        <v>21</v>
      </c>
      <c r="K1881" s="106" t="s">
        <v>22</v>
      </c>
      <c r="L1881" s="106" t="s">
        <v>23</v>
      </c>
      <c r="M1881" s="106" t="s">
        <v>24</v>
      </c>
      <c r="N1881" s="106" t="s">
        <v>25</v>
      </c>
      <c r="O1881" s="106" t="s">
        <v>26</v>
      </c>
      <c r="P1881" s="106" t="s">
        <v>27</v>
      </c>
      <c r="Q1881" s="106" t="s">
        <v>28</v>
      </c>
      <c r="R1881" s="106" t="s">
        <v>29</v>
      </c>
      <c r="S1881" s="106" t="s">
        <v>76</v>
      </c>
      <c r="T1881" s="106" t="s">
        <v>184</v>
      </c>
      <c r="U1881" s="106" t="s">
        <v>301</v>
      </c>
      <c r="V1881" s="106" t="s">
        <v>302</v>
      </c>
      <c r="W1881" s="106" t="s">
        <v>576</v>
      </c>
      <c r="X1881" s="106" t="s">
        <v>303</v>
      </c>
      <c r="Y1881" s="106" t="s">
        <v>577</v>
      </c>
      <c r="Z1881" s="106" t="s">
        <v>304</v>
      </c>
      <c r="AA1881" s="106" t="s">
        <v>305</v>
      </c>
      <c r="AB1881" s="106" t="s">
        <v>306</v>
      </c>
      <c r="AC1881" s="106" t="s">
        <v>645</v>
      </c>
      <c r="AD1881" s="78"/>
      <c r="AE1881" s="79"/>
      <c r="AF1881" s="79"/>
      <c r="AG1881" s="79"/>
      <c r="AH1881" s="46">
        <f t="shared" si="152"/>
      </c>
      <c r="AI1881" s="29">
        <f t="shared" si="153"/>
      </c>
      <c r="AJ1881" s="30">
        <f t="shared" si="154"/>
      </c>
      <c r="AK1881" s="52"/>
    </row>
    <row r="1882" spans="1:37" ht="12.75">
      <c r="A1882" s="97">
        <v>10007431</v>
      </c>
      <c r="B1882" s="60" t="s">
        <v>1534</v>
      </c>
      <c r="C1882" s="60" t="s">
        <v>1533</v>
      </c>
      <c r="D1882" s="86"/>
      <c r="E1882" s="50" t="s">
        <v>414</v>
      </c>
      <c r="F1882" s="73">
        <v>126</v>
      </c>
      <c r="G1882" s="53"/>
      <c r="H1882" s="53"/>
      <c r="I1882" s="27"/>
      <c r="J1882" s="27"/>
      <c r="K1882" s="27"/>
      <c r="L1882" s="27"/>
      <c r="M1882" s="27"/>
      <c r="N1882" s="27"/>
      <c r="O1882" s="27"/>
      <c r="P1882" s="27"/>
      <c r="Q1882" s="27"/>
      <c r="R1882" s="27"/>
      <c r="S1882" s="27"/>
      <c r="T1882" s="27"/>
      <c r="U1882" s="27"/>
      <c r="V1882" s="27"/>
      <c r="W1882" s="27"/>
      <c r="X1882" s="27"/>
      <c r="Y1882" s="27"/>
      <c r="Z1882" s="27"/>
      <c r="AA1882" s="27"/>
      <c r="AB1882" s="53"/>
      <c r="AC1882" s="53"/>
      <c r="AD1882" s="75">
        <v>185</v>
      </c>
      <c r="AE1882" s="79">
        <v>170.3</v>
      </c>
      <c r="AF1882" s="79">
        <v>14.7</v>
      </c>
      <c r="AG1882" s="79">
        <f t="shared" si="150"/>
        <v>185</v>
      </c>
      <c r="AH1882" s="46">
        <f t="shared" si="152"/>
        <v>23310</v>
      </c>
      <c r="AI1882" s="29">
        <f t="shared" si="153"/>
        <v>0</v>
      </c>
      <c r="AJ1882" s="30">
        <f t="shared" si="154"/>
        <v>0</v>
      </c>
      <c r="AK1882" s="52">
        <f t="shared" si="151"/>
      </c>
    </row>
    <row r="1883" spans="1:37" ht="12.75">
      <c r="A1883" s="96">
        <v>11064098</v>
      </c>
      <c r="B1883" s="60" t="s">
        <v>1534</v>
      </c>
      <c r="C1883" s="60" t="s">
        <v>1875</v>
      </c>
      <c r="D1883" s="82" t="s">
        <v>1314</v>
      </c>
      <c r="E1883" s="50" t="s">
        <v>414</v>
      </c>
      <c r="F1883" s="73">
        <v>126</v>
      </c>
      <c r="G1883" s="53"/>
      <c r="H1883" s="53"/>
      <c r="I1883" s="27"/>
      <c r="J1883" s="27"/>
      <c r="K1883" s="27"/>
      <c r="L1883" s="27"/>
      <c r="M1883" s="27"/>
      <c r="N1883" s="27"/>
      <c r="O1883" s="27"/>
      <c r="P1883" s="27"/>
      <c r="Q1883" s="27"/>
      <c r="R1883" s="27"/>
      <c r="S1883" s="27"/>
      <c r="T1883" s="27"/>
      <c r="U1883" s="27"/>
      <c r="V1883" s="27"/>
      <c r="W1883" s="27"/>
      <c r="X1883" s="27"/>
      <c r="Y1883" s="27"/>
      <c r="Z1883" s="27"/>
      <c r="AA1883" s="27"/>
      <c r="AB1883" s="53"/>
      <c r="AC1883" s="53"/>
      <c r="AD1883" s="75">
        <v>192</v>
      </c>
      <c r="AE1883" s="79">
        <v>171</v>
      </c>
      <c r="AF1883" s="79">
        <v>21</v>
      </c>
      <c r="AG1883" s="79">
        <f t="shared" si="150"/>
        <v>192</v>
      </c>
      <c r="AH1883" s="46">
        <f t="shared" si="152"/>
        <v>24192</v>
      </c>
      <c r="AI1883" s="29">
        <f t="shared" si="153"/>
        <v>0</v>
      </c>
      <c r="AJ1883" s="30">
        <f t="shared" si="154"/>
        <v>0</v>
      </c>
      <c r="AK1883" s="52">
        <f t="shared" si="151"/>
      </c>
    </row>
    <row r="1884" spans="1:37" ht="12.75">
      <c r="A1884" s="96">
        <v>10858800</v>
      </c>
      <c r="B1884" s="60" t="s">
        <v>1534</v>
      </c>
      <c r="C1884" s="60" t="s">
        <v>1535</v>
      </c>
      <c r="D1884" s="86"/>
      <c r="E1884" s="50" t="s">
        <v>414</v>
      </c>
      <c r="F1884" s="73">
        <v>126</v>
      </c>
      <c r="G1884" s="53"/>
      <c r="H1884" s="53"/>
      <c r="I1884" s="27"/>
      <c r="J1884" s="27"/>
      <c r="K1884" s="27"/>
      <c r="L1884" s="27"/>
      <c r="M1884" s="27"/>
      <c r="N1884" s="27"/>
      <c r="O1884" s="27"/>
      <c r="P1884" s="27"/>
      <c r="Q1884" s="27"/>
      <c r="R1884" s="27"/>
      <c r="S1884" s="27"/>
      <c r="T1884" s="27"/>
      <c r="U1884" s="27"/>
      <c r="V1884" s="27"/>
      <c r="W1884" s="27"/>
      <c r="X1884" s="27"/>
      <c r="Y1884" s="27"/>
      <c r="Z1884" s="27"/>
      <c r="AA1884" s="27"/>
      <c r="AB1884" s="53"/>
      <c r="AC1884" s="53"/>
      <c r="AD1884" s="75">
        <v>192</v>
      </c>
      <c r="AE1884" s="79">
        <v>171</v>
      </c>
      <c r="AF1884" s="79">
        <v>21</v>
      </c>
      <c r="AG1884" s="79">
        <f t="shared" si="150"/>
        <v>192</v>
      </c>
      <c r="AH1884" s="46">
        <f t="shared" si="152"/>
        <v>24192</v>
      </c>
      <c r="AI1884" s="29">
        <f t="shared" si="153"/>
        <v>0</v>
      </c>
      <c r="AJ1884" s="30">
        <f t="shared" si="154"/>
        <v>0</v>
      </c>
      <c r="AK1884" s="52">
        <f t="shared" si="151"/>
      </c>
    </row>
    <row r="1885" spans="1:37" ht="12.75">
      <c r="A1885" s="97">
        <v>10359131</v>
      </c>
      <c r="B1885" s="60" t="s">
        <v>1534</v>
      </c>
      <c r="C1885" s="60" t="s">
        <v>1536</v>
      </c>
      <c r="D1885" s="86"/>
      <c r="E1885" s="50" t="s">
        <v>414</v>
      </c>
      <c r="F1885" s="73">
        <v>126</v>
      </c>
      <c r="G1885" s="27"/>
      <c r="H1885" s="27"/>
      <c r="I1885" s="27"/>
      <c r="J1885" s="27"/>
      <c r="K1885" s="27"/>
      <c r="L1885" s="27"/>
      <c r="M1885" s="27"/>
      <c r="N1885" s="27"/>
      <c r="O1885" s="27"/>
      <c r="P1885" s="27"/>
      <c r="Q1885" s="27"/>
      <c r="R1885" s="27"/>
      <c r="S1885" s="27"/>
      <c r="T1885" s="27"/>
      <c r="U1885" s="27"/>
      <c r="V1885" s="27"/>
      <c r="W1885" s="27"/>
      <c r="X1885" s="27"/>
      <c r="Y1885" s="27"/>
      <c r="Z1885" s="27"/>
      <c r="AA1885" s="27"/>
      <c r="AB1885" s="53"/>
      <c r="AC1885" s="53"/>
      <c r="AD1885" s="75">
        <v>192</v>
      </c>
      <c r="AE1885" s="79">
        <v>171</v>
      </c>
      <c r="AF1885" s="79">
        <v>21</v>
      </c>
      <c r="AG1885" s="79">
        <f t="shared" si="150"/>
        <v>192</v>
      </c>
      <c r="AH1885" s="46">
        <f t="shared" si="152"/>
        <v>24192</v>
      </c>
      <c r="AI1885" s="29">
        <f t="shared" si="153"/>
        <v>0</v>
      </c>
      <c r="AJ1885" s="30">
        <f t="shared" si="154"/>
        <v>0</v>
      </c>
      <c r="AK1885" s="52">
        <f t="shared" si="151"/>
      </c>
    </row>
    <row r="1886" spans="1:37" ht="12.75">
      <c r="A1886" s="96">
        <v>10781015</v>
      </c>
      <c r="B1886" s="60" t="s">
        <v>1534</v>
      </c>
      <c r="C1886" s="60" t="s">
        <v>1537</v>
      </c>
      <c r="D1886" s="62"/>
      <c r="E1886" s="50" t="s">
        <v>414</v>
      </c>
      <c r="F1886" s="73">
        <v>126</v>
      </c>
      <c r="G1886" s="27"/>
      <c r="H1886" s="53"/>
      <c r="I1886" s="27"/>
      <c r="J1886" s="27"/>
      <c r="K1886" s="27"/>
      <c r="L1886" s="27"/>
      <c r="M1886" s="27"/>
      <c r="N1886" s="27"/>
      <c r="O1886" s="27"/>
      <c r="P1886" s="27"/>
      <c r="Q1886" s="27"/>
      <c r="R1886" s="27"/>
      <c r="S1886" s="27"/>
      <c r="T1886" s="27"/>
      <c r="U1886" s="27"/>
      <c r="V1886" s="27"/>
      <c r="W1886" s="27"/>
      <c r="X1886" s="27"/>
      <c r="Y1886" s="27"/>
      <c r="Z1886" s="27"/>
      <c r="AA1886" s="27"/>
      <c r="AB1886" s="53"/>
      <c r="AC1886" s="53"/>
      <c r="AD1886" s="75">
        <v>192</v>
      </c>
      <c r="AE1886" s="79">
        <v>171</v>
      </c>
      <c r="AF1886" s="79">
        <v>21</v>
      </c>
      <c r="AG1886" s="79">
        <f t="shared" si="150"/>
        <v>192</v>
      </c>
      <c r="AH1886" s="46">
        <f t="shared" si="152"/>
        <v>24192</v>
      </c>
      <c r="AI1886" s="29">
        <f t="shared" si="153"/>
        <v>0</v>
      </c>
      <c r="AJ1886" s="30">
        <f t="shared" si="154"/>
        <v>0</v>
      </c>
      <c r="AK1886" s="52">
        <f t="shared" si="151"/>
      </c>
    </row>
    <row r="1887" spans="1:37" ht="12.75">
      <c r="A1887" s="96">
        <v>11064139</v>
      </c>
      <c r="B1887" s="60" t="s">
        <v>1534</v>
      </c>
      <c r="C1887" s="60" t="s">
        <v>1876</v>
      </c>
      <c r="D1887" s="82" t="s">
        <v>1314</v>
      </c>
      <c r="E1887" s="50" t="s">
        <v>414</v>
      </c>
      <c r="F1887" s="73">
        <v>126</v>
      </c>
      <c r="G1887" s="53"/>
      <c r="H1887" s="53"/>
      <c r="I1887" s="27"/>
      <c r="J1887" s="27"/>
      <c r="K1887" s="27"/>
      <c r="L1887" s="27"/>
      <c r="M1887" s="27"/>
      <c r="N1887" s="27"/>
      <c r="O1887" s="27"/>
      <c r="P1887" s="27"/>
      <c r="Q1887" s="27"/>
      <c r="R1887" s="27"/>
      <c r="S1887" s="27"/>
      <c r="T1887" s="27"/>
      <c r="U1887" s="27"/>
      <c r="V1887" s="27"/>
      <c r="W1887" s="27"/>
      <c r="X1887" s="27"/>
      <c r="Y1887" s="27"/>
      <c r="Z1887" s="27"/>
      <c r="AA1887" s="27"/>
      <c r="AB1887" s="53"/>
      <c r="AC1887" s="53"/>
      <c r="AD1887" s="75">
        <v>192</v>
      </c>
      <c r="AE1887" s="79">
        <v>171</v>
      </c>
      <c r="AF1887" s="79">
        <v>21</v>
      </c>
      <c r="AG1887" s="79">
        <f t="shared" si="150"/>
        <v>192</v>
      </c>
      <c r="AH1887" s="46">
        <f t="shared" si="152"/>
        <v>24192</v>
      </c>
      <c r="AI1887" s="29">
        <f t="shared" si="153"/>
        <v>0</v>
      </c>
      <c r="AJ1887" s="30">
        <f t="shared" si="154"/>
        <v>0</v>
      </c>
      <c r="AK1887" s="52">
        <f t="shared" si="151"/>
      </c>
    </row>
    <row r="1888" spans="1:37" ht="12.75">
      <c r="A1888" s="96">
        <v>10667724</v>
      </c>
      <c r="B1888" s="60" t="s">
        <v>1534</v>
      </c>
      <c r="C1888" s="60" t="s">
        <v>1538</v>
      </c>
      <c r="D1888" s="86"/>
      <c r="E1888" s="50" t="s">
        <v>414</v>
      </c>
      <c r="F1888" s="73">
        <v>126</v>
      </c>
      <c r="G1888" s="27"/>
      <c r="H1888" s="27"/>
      <c r="I1888" s="27"/>
      <c r="J1888" s="27"/>
      <c r="K1888" s="27"/>
      <c r="L1888" s="27"/>
      <c r="M1888" s="27"/>
      <c r="N1888" s="27"/>
      <c r="O1888" s="27"/>
      <c r="P1888" s="27"/>
      <c r="Q1888" s="27"/>
      <c r="R1888" s="27"/>
      <c r="S1888" s="27"/>
      <c r="T1888" s="27"/>
      <c r="U1888" s="27"/>
      <c r="V1888" s="27"/>
      <c r="W1888" s="27"/>
      <c r="X1888" s="27"/>
      <c r="Y1888" s="27"/>
      <c r="Z1888" s="27"/>
      <c r="AA1888" s="27"/>
      <c r="AB1888" s="27"/>
      <c r="AC1888" s="27"/>
      <c r="AD1888" s="75">
        <v>192</v>
      </c>
      <c r="AE1888" s="79">
        <v>171</v>
      </c>
      <c r="AF1888" s="79">
        <v>21</v>
      </c>
      <c r="AG1888" s="79">
        <f t="shared" si="150"/>
        <v>192</v>
      </c>
      <c r="AH1888" s="46">
        <f t="shared" si="152"/>
        <v>24192</v>
      </c>
      <c r="AI1888" s="29">
        <f t="shared" si="153"/>
        <v>0</v>
      </c>
      <c r="AJ1888" s="30">
        <f t="shared" si="154"/>
        <v>0</v>
      </c>
      <c r="AK1888" s="52">
        <f t="shared" si="151"/>
      </c>
    </row>
    <row r="1889" spans="1:37" ht="12.75">
      <c r="A1889" s="97">
        <v>10008457</v>
      </c>
      <c r="B1889" s="60" t="s">
        <v>1534</v>
      </c>
      <c r="C1889" s="60" t="s">
        <v>1539</v>
      </c>
      <c r="D1889" s="86"/>
      <c r="E1889" s="57" t="s">
        <v>413</v>
      </c>
      <c r="F1889" s="72">
        <v>255</v>
      </c>
      <c r="G1889" s="53"/>
      <c r="H1889" s="53"/>
      <c r="I1889" s="27"/>
      <c r="J1889" s="27"/>
      <c r="K1889" s="27"/>
      <c r="L1889" s="27"/>
      <c r="M1889" s="27"/>
      <c r="N1889" s="27"/>
      <c r="O1889" s="27"/>
      <c r="P1889" s="27"/>
      <c r="Q1889" s="27"/>
      <c r="R1889" s="27"/>
      <c r="S1889" s="27"/>
      <c r="T1889" s="53"/>
      <c r="U1889" s="27"/>
      <c r="V1889" s="53"/>
      <c r="W1889" s="53"/>
      <c r="X1889" s="53"/>
      <c r="Y1889" s="53"/>
      <c r="Z1889" s="27"/>
      <c r="AA1889" s="53"/>
      <c r="AB1889" s="53"/>
      <c r="AC1889" s="53"/>
      <c r="AD1889" s="75">
        <v>65</v>
      </c>
      <c r="AE1889" s="79">
        <v>65</v>
      </c>
      <c r="AF1889" s="79">
        <v>0</v>
      </c>
      <c r="AG1889" s="79">
        <f t="shared" si="150"/>
        <v>65</v>
      </c>
      <c r="AH1889" s="46">
        <f t="shared" si="152"/>
        <v>16575</v>
      </c>
      <c r="AI1889" s="29">
        <f t="shared" si="153"/>
        <v>0</v>
      </c>
      <c r="AJ1889" s="30">
        <f t="shared" si="154"/>
        <v>0</v>
      </c>
      <c r="AK1889" s="52">
        <f t="shared" si="151"/>
      </c>
    </row>
    <row r="1890" spans="1:37" ht="12.75">
      <c r="A1890" s="66" t="s">
        <v>341</v>
      </c>
      <c r="B1890" s="60"/>
      <c r="C1890" s="60"/>
      <c r="D1890" s="48"/>
      <c r="E1890" s="57" t="s">
        <v>413</v>
      </c>
      <c r="F1890" s="53"/>
      <c r="G1890" s="106" t="s">
        <v>31</v>
      </c>
      <c r="H1890" s="106" t="s">
        <v>19</v>
      </c>
      <c r="I1890" s="106" t="s">
        <v>20</v>
      </c>
      <c r="J1890" s="106" t="s">
        <v>21</v>
      </c>
      <c r="K1890" s="106" t="s">
        <v>22</v>
      </c>
      <c r="L1890" s="106" t="s">
        <v>23</v>
      </c>
      <c r="M1890" s="106" t="s">
        <v>24</v>
      </c>
      <c r="N1890" s="106" t="s">
        <v>25</v>
      </c>
      <c r="O1890" s="106" t="s">
        <v>26</v>
      </c>
      <c r="P1890" s="106" t="s">
        <v>27</v>
      </c>
      <c r="Q1890" s="106" t="s">
        <v>28</v>
      </c>
      <c r="R1890" s="106" t="s">
        <v>29</v>
      </c>
      <c r="S1890" s="106" t="s">
        <v>76</v>
      </c>
      <c r="T1890" s="106" t="s">
        <v>184</v>
      </c>
      <c r="U1890" s="106" t="s">
        <v>301</v>
      </c>
      <c r="V1890" s="106" t="s">
        <v>302</v>
      </c>
      <c r="W1890" s="106" t="s">
        <v>576</v>
      </c>
      <c r="X1890" s="106" t="s">
        <v>303</v>
      </c>
      <c r="Y1890" s="106" t="s">
        <v>577</v>
      </c>
      <c r="Z1890" s="106" t="s">
        <v>304</v>
      </c>
      <c r="AA1890" s="106" t="s">
        <v>305</v>
      </c>
      <c r="AB1890" s="106" t="s">
        <v>306</v>
      </c>
      <c r="AC1890" s="106" t="s">
        <v>645</v>
      </c>
      <c r="AD1890" s="78"/>
      <c r="AE1890" s="79"/>
      <c r="AF1890" s="79"/>
      <c r="AG1890" s="79"/>
      <c r="AH1890" s="46">
        <f t="shared" si="152"/>
      </c>
      <c r="AI1890" s="29">
        <f t="shared" si="153"/>
      </c>
      <c r="AJ1890" s="30">
        <f t="shared" si="154"/>
      </c>
      <c r="AK1890" s="52"/>
    </row>
    <row r="1891" spans="1:37" ht="12.75">
      <c r="A1891" s="93">
        <v>10597845</v>
      </c>
      <c r="B1891" s="60" t="s">
        <v>1540</v>
      </c>
      <c r="C1891" s="60" t="s">
        <v>1542</v>
      </c>
      <c r="D1891" s="61"/>
      <c r="E1891" s="57" t="s">
        <v>413</v>
      </c>
      <c r="F1891" s="72">
        <v>255</v>
      </c>
      <c r="G1891" s="53"/>
      <c r="H1891" s="53"/>
      <c r="I1891" s="53"/>
      <c r="J1891" s="27"/>
      <c r="K1891" s="27"/>
      <c r="L1891" s="27"/>
      <c r="M1891" s="27"/>
      <c r="N1891" s="27"/>
      <c r="O1891" s="27"/>
      <c r="P1891" s="27"/>
      <c r="Q1891" s="27"/>
      <c r="R1891" s="27"/>
      <c r="S1891" s="27"/>
      <c r="T1891" s="53"/>
      <c r="U1891" s="53"/>
      <c r="V1891" s="53"/>
      <c r="W1891" s="53"/>
      <c r="X1891" s="53"/>
      <c r="Y1891" s="27"/>
      <c r="Z1891" s="27"/>
      <c r="AA1891" s="27"/>
      <c r="AB1891" s="27"/>
      <c r="AC1891" s="27"/>
      <c r="AD1891" s="75">
        <v>133</v>
      </c>
      <c r="AE1891" s="79">
        <v>133</v>
      </c>
      <c r="AF1891" s="79">
        <v>0</v>
      </c>
      <c r="AG1891" s="79">
        <f t="shared" si="150"/>
        <v>133</v>
      </c>
      <c r="AH1891" s="46">
        <f t="shared" si="152"/>
        <v>33915</v>
      </c>
      <c r="AI1891" s="29">
        <f t="shared" si="153"/>
        <v>0</v>
      </c>
      <c r="AJ1891" s="30">
        <f t="shared" si="154"/>
        <v>0</v>
      </c>
      <c r="AK1891" s="52">
        <f t="shared" si="151"/>
      </c>
    </row>
    <row r="1892" spans="1:37" ht="12.75">
      <c r="A1892" s="97">
        <v>10008691</v>
      </c>
      <c r="B1892" s="60" t="s">
        <v>1540</v>
      </c>
      <c r="C1892" s="60" t="s">
        <v>1541</v>
      </c>
      <c r="D1892" s="86"/>
      <c r="E1892" s="57" t="s">
        <v>413</v>
      </c>
      <c r="F1892" s="72">
        <v>255</v>
      </c>
      <c r="G1892" s="53"/>
      <c r="H1892" s="53"/>
      <c r="I1892" s="53"/>
      <c r="J1892" s="53"/>
      <c r="K1892" s="53"/>
      <c r="L1892" s="53"/>
      <c r="M1892" s="53"/>
      <c r="N1892" s="53"/>
      <c r="O1892" s="53"/>
      <c r="P1892" s="27"/>
      <c r="Q1892" s="53"/>
      <c r="R1892" s="53"/>
      <c r="S1892" s="27"/>
      <c r="T1892" s="27"/>
      <c r="U1892" s="27"/>
      <c r="V1892" s="27"/>
      <c r="W1892" s="53"/>
      <c r="X1892" s="27"/>
      <c r="Y1892" s="53"/>
      <c r="Z1892" s="53"/>
      <c r="AA1892" s="27"/>
      <c r="AB1892" s="27"/>
      <c r="AC1892" s="53"/>
      <c r="AD1892" s="75">
        <v>103</v>
      </c>
      <c r="AE1892" s="79">
        <v>103</v>
      </c>
      <c r="AF1892" s="79">
        <v>0</v>
      </c>
      <c r="AG1892" s="79">
        <f t="shared" si="150"/>
        <v>103</v>
      </c>
      <c r="AH1892" s="46">
        <f t="shared" si="152"/>
        <v>26265</v>
      </c>
      <c r="AI1892" s="29">
        <f t="shared" si="153"/>
        <v>0</v>
      </c>
      <c r="AJ1892" s="30">
        <f t="shared" si="154"/>
        <v>0</v>
      </c>
      <c r="AK1892" s="52">
        <f t="shared" si="151"/>
      </c>
    </row>
    <row r="1893" spans="1:37" ht="12.75">
      <c r="A1893" s="66" t="s">
        <v>342</v>
      </c>
      <c r="B1893" s="60"/>
      <c r="C1893" s="60"/>
      <c r="D1893" s="48"/>
      <c r="E1893" s="57" t="s">
        <v>413</v>
      </c>
      <c r="F1893" s="53"/>
      <c r="G1893" s="106" t="s">
        <v>31</v>
      </c>
      <c r="H1893" s="106" t="s">
        <v>19</v>
      </c>
      <c r="I1893" s="106" t="s">
        <v>20</v>
      </c>
      <c r="J1893" s="106" t="s">
        <v>21</v>
      </c>
      <c r="K1893" s="106" t="s">
        <v>22</v>
      </c>
      <c r="L1893" s="106" t="s">
        <v>23</v>
      </c>
      <c r="M1893" s="106" t="s">
        <v>24</v>
      </c>
      <c r="N1893" s="106" t="s">
        <v>25</v>
      </c>
      <c r="O1893" s="106" t="s">
        <v>26</v>
      </c>
      <c r="P1893" s="106" t="s">
        <v>27</v>
      </c>
      <c r="Q1893" s="106" t="s">
        <v>28</v>
      </c>
      <c r="R1893" s="106" t="s">
        <v>29</v>
      </c>
      <c r="S1893" s="106" t="s">
        <v>76</v>
      </c>
      <c r="T1893" s="106" t="s">
        <v>184</v>
      </c>
      <c r="U1893" s="106" t="s">
        <v>301</v>
      </c>
      <c r="V1893" s="106" t="s">
        <v>302</v>
      </c>
      <c r="W1893" s="106" t="s">
        <v>576</v>
      </c>
      <c r="X1893" s="106" t="s">
        <v>303</v>
      </c>
      <c r="Y1893" s="106" t="s">
        <v>577</v>
      </c>
      <c r="Z1893" s="106" t="s">
        <v>304</v>
      </c>
      <c r="AA1893" s="106" t="s">
        <v>305</v>
      </c>
      <c r="AB1893" s="106" t="s">
        <v>306</v>
      </c>
      <c r="AC1893" s="106" t="s">
        <v>645</v>
      </c>
      <c r="AD1893" s="78"/>
      <c r="AE1893" s="79"/>
      <c r="AF1893" s="79"/>
      <c r="AG1893" s="79"/>
      <c r="AH1893" s="46">
        <f t="shared" si="152"/>
      </c>
      <c r="AI1893" s="29">
        <f t="shared" si="153"/>
      </c>
      <c r="AJ1893" s="30">
        <f t="shared" si="154"/>
      </c>
      <c r="AK1893" s="52"/>
    </row>
    <row r="1894" spans="1:37" ht="12.75">
      <c r="A1894" s="97">
        <v>10008692</v>
      </c>
      <c r="B1894" s="60" t="s">
        <v>1544</v>
      </c>
      <c r="C1894" s="60" t="s">
        <v>1543</v>
      </c>
      <c r="D1894" s="86"/>
      <c r="E1894" s="57" t="s">
        <v>413</v>
      </c>
      <c r="F1894" s="72">
        <v>255</v>
      </c>
      <c r="G1894" s="53"/>
      <c r="H1894" s="53"/>
      <c r="I1894" s="53"/>
      <c r="J1894" s="53"/>
      <c r="K1894" s="27"/>
      <c r="L1894" s="27"/>
      <c r="M1894" s="53"/>
      <c r="N1894" s="27"/>
      <c r="O1894" s="27"/>
      <c r="P1894" s="27"/>
      <c r="Q1894" s="53"/>
      <c r="R1894" s="53"/>
      <c r="S1894" s="27"/>
      <c r="T1894" s="53"/>
      <c r="U1894" s="27"/>
      <c r="V1894" s="53"/>
      <c r="W1894" s="53"/>
      <c r="X1894" s="53"/>
      <c r="Y1894" s="53"/>
      <c r="Z1894" s="27"/>
      <c r="AA1894" s="53"/>
      <c r="AB1894" s="53"/>
      <c r="AC1894" s="53"/>
      <c r="AD1894" s="75">
        <v>57</v>
      </c>
      <c r="AE1894" s="79">
        <v>57</v>
      </c>
      <c r="AF1894" s="79">
        <v>0</v>
      </c>
      <c r="AG1894" s="79">
        <f t="shared" si="150"/>
        <v>57</v>
      </c>
      <c r="AH1894" s="46">
        <f t="shared" si="152"/>
        <v>14535</v>
      </c>
      <c r="AI1894" s="29">
        <f t="shared" si="153"/>
        <v>0</v>
      </c>
      <c r="AJ1894" s="30">
        <f t="shared" si="154"/>
        <v>0</v>
      </c>
      <c r="AK1894" s="52">
        <f t="shared" si="151"/>
      </c>
    </row>
    <row r="1895" spans="1:37" ht="12.75">
      <c r="A1895" s="66" t="s">
        <v>375</v>
      </c>
      <c r="B1895" s="60"/>
      <c r="C1895" s="60"/>
      <c r="D1895" s="48"/>
      <c r="E1895" s="50" t="s">
        <v>414</v>
      </c>
      <c r="F1895" s="53"/>
      <c r="G1895" s="106" t="s">
        <v>31</v>
      </c>
      <c r="H1895" s="106" t="s">
        <v>19</v>
      </c>
      <c r="I1895" s="106" t="s">
        <v>20</v>
      </c>
      <c r="J1895" s="106" t="s">
        <v>21</v>
      </c>
      <c r="K1895" s="106" t="s">
        <v>22</v>
      </c>
      <c r="L1895" s="106" t="s">
        <v>23</v>
      </c>
      <c r="M1895" s="106" t="s">
        <v>24</v>
      </c>
      <c r="N1895" s="106" t="s">
        <v>25</v>
      </c>
      <c r="O1895" s="106" t="s">
        <v>26</v>
      </c>
      <c r="P1895" s="106" t="s">
        <v>27</v>
      </c>
      <c r="Q1895" s="106" t="s">
        <v>28</v>
      </c>
      <c r="R1895" s="106" t="s">
        <v>29</v>
      </c>
      <c r="S1895" s="106" t="s">
        <v>76</v>
      </c>
      <c r="T1895" s="106" t="s">
        <v>184</v>
      </c>
      <c r="U1895" s="106" t="s">
        <v>301</v>
      </c>
      <c r="V1895" s="106" t="s">
        <v>302</v>
      </c>
      <c r="W1895" s="106" t="s">
        <v>576</v>
      </c>
      <c r="X1895" s="106" t="s">
        <v>303</v>
      </c>
      <c r="Y1895" s="106" t="s">
        <v>577</v>
      </c>
      <c r="Z1895" s="106" t="s">
        <v>304</v>
      </c>
      <c r="AA1895" s="106" t="s">
        <v>305</v>
      </c>
      <c r="AB1895" s="106" t="s">
        <v>306</v>
      </c>
      <c r="AC1895" s="106" t="s">
        <v>645</v>
      </c>
      <c r="AD1895" s="75"/>
      <c r="AE1895" s="79"/>
      <c r="AF1895" s="79"/>
      <c r="AG1895" s="79"/>
      <c r="AH1895" s="46">
        <f t="shared" si="152"/>
      </c>
      <c r="AI1895" s="29">
        <f t="shared" si="153"/>
      </c>
      <c r="AJ1895" s="30">
        <f t="shared" si="154"/>
      </c>
      <c r="AK1895" s="52"/>
    </row>
    <row r="1896" spans="1:37" ht="12.75">
      <c r="A1896" s="96">
        <v>10027381</v>
      </c>
      <c r="B1896" s="60" t="s">
        <v>1546</v>
      </c>
      <c r="C1896" s="60" t="s">
        <v>1545</v>
      </c>
      <c r="D1896" s="86"/>
      <c r="E1896" s="50" t="s">
        <v>414</v>
      </c>
      <c r="F1896" s="72">
        <v>250</v>
      </c>
      <c r="G1896" s="53"/>
      <c r="H1896" s="53"/>
      <c r="I1896" s="53"/>
      <c r="J1896" s="53"/>
      <c r="K1896" s="53"/>
      <c r="L1896" s="53"/>
      <c r="M1896" s="53"/>
      <c r="N1896" s="53"/>
      <c r="O1896" s="53"/>
      <c r="P1896" s="53"/>
      <c r="Q1896" s="53"/>
      <c r="R1896" s="53"/>
      <c r="S1896" s="53"/>
      <c r="T1896" s="53"/>
      <c r="U1896" s="53"/>
      <c r="V1896" s="53"/>
      <c r="W1896" s="53"/>
      <c r="X1896" s="53"/>
      <c r="Y1896" s="53"/>
      <c r="Z1896" s="53"/>
      <c r="AA1896" s="27"/>
      <c r="AB1896" s="27"/>
      <c r="AC1896" s="53"/>
      <c r="AD1896" s="75">
        <v>75</v>
      </c>
      <c r="AE1896" s="79">
        <v>75</v>
      </c>
      <c r="AF1896" s="79">
        <v>0</v>
      </c>
      <c r="AG1896" s="79">
        <f t="shared" si="150"/>
        <v>75</v>
      </c>
      <c r="AH1896" s="46">
        <f t="shared" si="152"/>
        <v>18750</v>
      </c>
      <c r="AI1896" s="29">
        <f t="shared" si="153"/>
        <v>0</v>
      </c>
      <c r="AJ1896" s="30">
        <f t="shared" si="154"/>
        <v>0</v>
      </c>
      <c r="AK1896" s="52">
        <f t="shared" si="151"/>
      </c>
    </row>
    <row r="1897" spans="1:37" ht="12.75">
      <c r="A1897" s="97">
        <v>10022163</v>
      </c>
      <c r="B1897" s="60" t="s">
        <v>1547</v>
      </c>
      <c r="C1897" s="60" t="s">
        <v>1545</v>
      </c>
      <c r="D1897" s="86"/>
      <c r="E1897" s="50" t="s">
        <v>414</v>
      </c>
      <c r="F1897" s="73">
        <v>126</v>
      </c>
      <c r="G1897" s="53"/>
      <c r="H1897" s="53"/>
      <c r="I1897" s="53"/>
      <c r="J1897" s="53"/>
      <c r="K1897" s="27"/>
      <c r="L1897" s="27"/>
      <c r="M1897" s="27"/>
      <c r="N1897" s="53"/>
      <c r="O1897" s="53"/>
      <c r="P1897" s="53"/>
      <c r="Q1897" s="27"/>
      <c r="R1897" s="27"/>
      <c r="S1897" s="27"/>
      <c r="T1897" s="27"/>
      <c r="U1897" s="27"/>
      <c r="V1897" s="27"/>
      <c r="W1897" s="27"/>
      <c r="X1897" s="27"/>
      <c r="Y1897" s="27"/>
      <c r="Z1897" s="27"/>
      <c r="AA1897" s="27"/>
      <c r="AB1897" s="27"/>
      <c r="AC1897" s="27"/>
      <c r="AD1897" s="75">
        <v>137</v>
      </c>
      <c r="AE1897" s="79">
        <v>137</v>
      </c>
      <c r="AF1897" s="79">
        <v>0</v>
      </c>
      <c r="AG1897" s="79">
        <f t="shared" si="150"/>
        <v>137</v>
      </c>
      <c r="AH1897" s="46">
        <f t="shared" si="152"/>
        <v>17262</v>
      </c>
      <c r="AI1897" s="29">
        <f t="shared" si="153"/>
        <v>0</v>
      </c>
      <c r="AJ1897" s="30">
        <f t="shared" si="154"/>
        <v>0</v>
      </c>
      <c r="AK1897" s="52">
        <f t="shared" si="151"/>
      </c>
    </row>
    <row r="1898" spans="1:37" ht="12.75">
      <c r="A1898" s="66" t="s">
        <v>47</v>
      </c>
      <c r="B1898" s="60"/>
      <c r="C1898" s="60"/>
      <c r="D1898" s="48"/>
      <c r="E1898" s="57" t="s">
        <v>413</v>
      </c>
      <c r="F1898" s="53"/>
      <c r="G1898" s="106" t="s">
        <v>31</v>
      </c>
      <c r="H1898" s="106" t="s">
        <v>19</v>
      </c>
      <c r="I1898" s="106" t="s">
        <v>20</v>
      </c>
      <c r="J1898" s="106" t="s">
        <v>21</v>
      </c>
      <c r="K1898" s="106" t="s">
        <v>22</v>
      </c>
      <c r="L1898" s="106" t="s">
        <v>23</v>
      </c>
      <c r="M1898" s="106" t="s">
        <v>24</v>
      </c>
      <c r="N1898" s="106" t="s">
        <v>25</v>
      </c>
      <c r="O1898" s="106" t="s">
        <v>26</v>
      </c>
      <c r="P1898" s="106" t="s">
        <v>27</v>
      </c>
      <c r="Q1898" s="106" t="s">
        <v>28</v>
      </c>
      <c r="R1898" s="106" t="s">
        <v>29</v>
      </c>
      <c r="S1898" s="106" t="s">
        <v>76</v>
      </c>
      <c r="T1898" s="106" t="s">
        <v>184</v>
      </c>
      <c r="U1898" s="106" t="s">
        <v>301</v>
      </c>
      <c r="V1898" s="106" t="s">
        <v>302</v>
      </c>
      <c r="W1898" s="106" t="s">
        <v>576</v>
      </c>
      <c r="X1898" s="106" t="s">
        <v>303</v>
      </c>
      <c r="Y1898" s="106" t="s">
        <v>577</v>
      </c>
      <c r="Z1898" s="106" t="s">
        <v>304</v>
      </c>
      <c r="AA1898" s="106" t="s">
        <v>305</v>
      </c>
      <c r="AB1898" s="106" t="s">
        <v>306</v>
      </c>
      <c r="AC1898" s="106" t="s">
        <v>645</v>
      </c>
      <c r="AD1898" s="78"/>
      <c r="AE1898" s="79"/>
      <c r="AF1898" s="79"/>
      <c r="AG1898" s="79"/>
      <c r="AH1898" s="46">
        <f t="shared" si="152"/>
      </c>
      <c r="AI1898" s="29">
        <f t="shared" si="153"/>
      </c>
      <c r="AJ1898" s="30">
        <f t="shared" si="154"/>
      </c>
      <c r="AK1898" s="52"/>
    </row>
    <row r="1899" spans="1:37" ht="12.75">
      <c r="A1899" s="93">
        <v>11009642</v>
      </c>
      <c r="B1899" s="60" t="s">
        <v>1548</v>
      </c>
      <c r="C1899" s="60" t="s">
        <v>1549</v>
      </c>
      <c r="D1899" s="82"/>
      <c r="E1899" s="57" t="s">
        <v>413</v>
      </c>
      <c r="F1899" s="72">
        <v>255</v>
      </c>
      <c r="G1899" s="53"/>
      <c r="H1899" s="53"/>
      <c r="I1899" s="53"/>
      <c r="J1899" s="27"/>
      <c r="K1899" s="27"/>
      <c r="L1899" s="27"/>
      <c r="M1899" s="27"/>
      <c r="N1899" s="27"/>
      <c r="O1899" s="27"/>
      <c r="P1899" s="27"/>
      <c r="Q1899" s="53"/>
      <c r="R1899" s="53"/>
      <c r="S1899" s="53"/>
      <c r="T1899" s="53"/>
      <c r="U1899" s="53"/>
      <c r="V1899" s="53"/>
      <c r="W1899" s="53"/>
      <c r="X1899" s="53"/>
      <c r="Y1899" s="53"/>
      <c r="Z1899" s="53"/>
      <c r="AA1899" s="53"/>
      <c r="AB1899" s="53"/>
      <c r="AC1899" s="53"/>
      <c r="AD1899" s="75">
        <v>83</v>
      </c>
      <c r="AE1899" s="79">
        <v>83</v>
      </c>
      <c r="AF1899" s="79">
        <v>0</v>
      </c>
      <c r="AG1899" s="79">
        <f t="shared" si="150"/>
        <v>83</v>
      </c>
      <c r="AH1899" s="46">
        <f t="shared" si="152"/>
        <v>21165</v>
      </c>
      <c r="AI1899" s="29">
        <f t="shared" si="153"/>
        <v>0</v>
      </c>
      <c r="AJ1899" s="30">
        <f t="shared" si="154"/>
        <v>0</v>
      </c>
      <c r="AK1899" s="52">
        <f t="shared" si="151"/>
      </c>
    </row>
    <row r="1900" spans="1:37" ht="12.75">
      <c r="A1900" s="93">
        <v>11009644</v>
      </c>
      <c r="B1900" s="60" t="s">
        <v>1548</v>
      </c>
      <c r="C1900" s="60" t="s">
        <v>1550</v>
      </c>
      <c r="D1900" s="82"/>
      <c r="E1900" s="57" t="s">
        <v>413</v>
      </c>
      <c r="F1900" s="72">
        <v>255</v>
      </c>
      <c r="G1900" s="53"/>
      <c r="H1900" s="53"/>
      <c r="I1900" s="53"/>
      <c r="J1900" s="27"/>
      <c r="K1900" s="27"/>
      <c r="L1900" s="27"/>
      <c r="M1900" s="27"/>
      <c r="N1900" s="27"/>
      <c r="O1900" s="27"/>
      <c r="P1900" s="27"/>
      <c r="Q1900" s="53"/>
      <c r="R1900" s="53"/>
      <c r="S1900" s="53"/>
      <c r="T1900" s="53"/>
      <c r="U1900" s="53"/>
      <c r="V1900" s="53"/>
      <c r="W1900" s="53"/>
      <c r="X1900" s="53"/>
      <c r="Y1900" s="53"/>
      <c r="Z1900" s="53"/>
      <c r="AA1900" s="53"/>
      <c r="AB1900" s="53"/>
      <c r="AC1900" s="53"/>
      <c r="AD1900" s="75">
        <v>83</v>
      </c>
      <c r="AE1900" s="79">
        <v>83</v>
      </c>
      <c r="AF1900" s="79">
        <v>0</v>
      </c>
      <c r="AG1900" s="79">
        <f t="shared" si="150"/>
        <v>83</v>
      </c>
      <c r="AH1900" s="46">
        <f t="shared" si="152"/>
        <v>21165</v>
      </c>
      <c r="AI1900" s="29">
        <f t="shared" si="153"/>
        <v>0</v>
      </c>
      <c r="AJ1900" s="30">
        <f t="shared" si="154"/>
        <v>0</v>
      </c>
      <c r="AK1900" s="52">
        <f t="shared" si="151"/>
      </c>
    </row>
    <row r="1901" spans="1:37" ht="12.75">
      <c r="A1901" s="93">
        <v>10723376</v>
      </c>
      <c r="B1901" s="60" t="s">
        <v>1548</v>
      </c>
      <c r="C1901" s="60" t="s">
        <v>1551</v>
      </c>
      <c r="D1901" s="61"/>
      <c r="E1901" s="57" t="s">
        <v>413</v>
      </c>
      <c r="F1901" s="72">
        <v>255</v>
      </c>
      <c r="G1901" s="53"/>
      <c r="H1901" s="53"/>
      <c r="I1901" s="53"/>
      <c r="J1901" s="27"/>
      <c r="K1901" s="27"/>
      <c r="L1901" s="27"/>
      <c r="M1901" s="53"/>
      <c r="N1901" s="27"/>
      <c r="O1901" s="27"/>
      <c r="P1901" s="27"/>
      <c r="Q1901" s="53"/>
      <c r="R1901" s="53"/>
      <c r="S1901" s="53"/>
      <c r="T1901" s="53"/>
      <c r="U1901" s="53"/>
      <c r="V1901" s="53"/>
      <c r="W1901" s="53"/>
      <c r="X1901" s="53"/>
      <c r="Y1901" s="53"/>
      <c r="Z1901" s="53"/>
      <c r="AA1901" s="53"/>
      <c r="AB1901" s="53"/>
      <c r="AC1901" s="53"/>
      <c r="AD1901" s="75">
        <v>83</v>
      </c>
      <c r="AE1901" s="79">
        <v>83</v>
      </c>
      <c r="AF1901" s="79">
        <v>0</v>
      </c>
      <c r="AG1901" s="79">
        <f t="shared" si="150"/>
        <v>83</v>
      </c>
      <c r="AH1901" s="46">
        <f t="shared" si="152"/>
        <v>21165</v>
      </c>
      <c r="AI1901" s="29">
        <f t="shared" si="153"/>
        <v>0</v>
      </c>
      <c r="AJ1901" s="30">
        <f t="shared" si="154"/>
        <v>0</v>
      </c>
      <c r="AK1901" s="52">
        <f t="shared" si="151"/>
      </c>
    </row>
    <row r="1902" spans="1:37" ht="12.75">
      <c r="A1902" s="93">
        <v>10858919</v>
      </c>
      <c r="B1902" s="60" t="s">
        <v>1548</v>
      </c>
      <c r="C1902" s="60" t="s">
        <v>1552</v>
      </c>
      <c r="D1902" s="61"/>
      <c r="E1902" s="57" t="s">
        <v>413</v>
      </c>
      <c r="F1902" s="72">
        <v>255</v>
      </c>
      <c r="G1902" s="53"/>
      <c r="H1902" s="53"/>
      <c r="I1902" s="53"/>
      <c r="J1902" s="27"/>
      <c r="K1902" s="27"/>
      <c r="L1902" s="27"/>
      <c r="M1902" s="27"/>
      <c r="N1902" s="27"/>
      <c r="O1902" s="27"/>
      <c r="P1902" s="27"/>
      <c r="Q1902" s="53"/>
      <c r="R1902" s="53"/>
      <c r="S1902" s="53"/>
      <c r="T1902" s="53"/>
      <c r="U1902" s="53"/>
      <c r="V1902" s="53"/>
      <c r="W1902" s="53"/>
      <c r="X1902" s="53"/>
      <c r="Y1902" s="53"/>
      <c r="Z1902" s="53"/>
      <c r="AA1902" s="53"/>
      <c r="AB1902" s="53"/>
      <c r="AC1902" s="53"/>
      <c r="AD1902" s="75">
        <v>83</v>
      </c>
      <c r="AE1902" s="79">
        <v>83</v>
      </c>
      <c r="AF1902" s="79">
        <v>0</v>
      </c>
      <c r="AG1902" s="79">
        <f t="shared" si="150"/>
        <v>83</v>
      </c>
      <c r="AH1902" s="46">
        <f t="shared" si="152"/>
        <v>21165</v>
      </c>
      <c r="AI1902" s="29">
        <f t="shared" si="153"/>
        <v>0</v>
      </c>
      <c r="AJ1902" s="30">
        <f t="shared" si="154"/>
        <v>0</v>
      </c>
      <c r="AK1902" s="52">
        <f t="shared" si="151"/>
      </c>
    </row>
    <row r="1903" spans="1:37" ht="12.75">
      <c r="A1903" s="66" t="s">
        <v>343</v>
      </c>
      <c r="B1903" s="60"/>
      <c r="C1903" s="60"/>
      <c r="D1903" s="48"/>
      <c r="E1903" s="57" t="s">
        <v>413</v>
      </c>
      <c r="F1903" s="53"/>
      <c r="G1903" s="106" t="s">
        <v>31</v>
      </c>
      <c r="H1903" s="106" t="s">
        <v>19</v>
      </c>
      <c r="I1903" s="106" t="s">
        <v>20</v>
      </c>
      <c r="J1903" s="106" t="s">
        <v>21</v>
      </c>
      <c r="K1903" s="106" t="s">
        <v>22</v>
      </c>
      <c r="L1903" s="106" t="s">
        <v>23</v>
      </c>
      <c r="M1903" s="106" t="s">
        <v>24</v>
      </c>
      <c r="N1903" s="106" t="s">
        <v>25</v>
      </c>
      <c r="O1903" s="106" t="s">
        <v>26</v>
      </c>
      <c r="P1903" s="106" t="s">
        <v>27</v>
      </c>
      <c r="Q1903" s="106" t="s">
        <v>28</v>
      </c>
      <c r="R1903" s="106" t="s">
        <v>29</v>
      </c>
      <c r="S1903" s="106" t="s">
        <v>76</v>
      </c>
      <c r="T1903" s="106" t="s">
        <v>184</v>
      </c>
      <c r="U1903" s="106" t="s">
        <v>301</v>
      </c>
      <c r="V1903" s="106" t="s">
        <v>302</v>
      </c>
      <c r="W1903" s="106" t="s">
        <v>576</v>
      </c>
      <c r="X1903" s="106" t="s">
        <v>303</v>
      </c>
      <c r="Y1903" s="106" t="s">
        <v>577</v>
      </c>
      <c r="Z1903" s="106" t="s">
        <v>304</v>
      </c>
      <c r="AA1903" s="106" t="s">
        <v>305</v>
      </c>
      <c r="AB1903" s="106" t="s">
        <v>306</v>
      </c>
      <c r="AC1903" s="106" t="s">
        <v>645</v>
      </c>
      <c r="AD1903" s="78"/>
      <c r="AE1903" s="79"/>
      <c r="AF1903" s="79"/>
      <c r="AG1903" s="79"/>
      <c r="AH1903" s="46">
        <f t="shared" si="152"/>
      </c>
      <c r="AI1903" s="29">
        <f t="shared" si="153"/>
      </c>
      <c r="AJ1903" s="30">
        <f t="shared" si="154"/>
      </c>
      <c r="AK1903" s="52"/>
    </row>
    <row r="1904" spans="1:37" ht="12.75">
      <c r="A1904" s="93">
        <v>10939769</v>
      </c>
      <c r="B1904" s="60" t="s">
        <v>1554</v>
      </c>
      <c r="C1904" s="60" t="s">
        <v>1553</v>
      </c>
      <c r="D1904" s="61"/>
      <c r="E1904" s="57" t="s">
        <v>413</v>
      </c>
      <c r="F1904" s="72">
        <v>260</v>
      </c>
      <c r="G1904" s="27"/>
      <c r="H1904" s="27"/>
      <c r="I1904" s="53"/>
      <c r="J1904" s="27"/>
      <c r="K1904" s="27"/>
      <c r="L1904" s="27"/>
      <c r="M1904" s="27"/>
      <c r="N1904" s="27"/>
      <c r="O1904" s="27"/>
      <c r="P1904" s="27"/>
      <c r="Q1904" s="53"/>
      <c r="R1904" s="27"/>
      <c r="S1904" s="53"/>
      <c r="T1904" s="53"/>
      <c r="U1904" s="27"/>
      <c r="V1904" s="53"/>
      <c r="W1904" s="53"/>
      <c r="X1904" s="27"/>
      <c r="Y1904" s="27"/>
      <c r="Z1904" s="27"/>
      <c r="AA1904" s="27"/>
      <c r="AB1904" s="53"/>
      <c r="AC1904" s="53"/>
      <c r="AD1904" s="75">
        <v>75</v>
      </c>
      <c r="AE1904" s="79">
        <v>75</v>
      </c>
      <c r="AF1904" s="79">
        <v>0</v>
      </c>
      <c r="AG1904" s="79">
        <f t="shared" si="150"/>
        <v>75</v>
      </c>
      <c r="AH1904" s="46">
        <f t="shared" si="152"/>
        <v>19500</v>
      </c>
      <c r="AI1904" s="29">
        <f t="shared" si="153"/>
        <v>0</v>
      </c>
      <c r="AJ1904" s="30">
        <f t="shared" si="154"/>
        <v>0</v>
      </c>
      <c r="AK1904" s="52">
        <f t="shared" si="151"/>
      </c>
    </row>
    <row r="1905" spans="1:37" ht="12.75">
      <c r="A1905" s="93">
        <v>10939771</v>
      </c>
      <c r="B1905" s="60" t="s">
        <v>1554</v>
      </c>
      <c r="C1905" s="60" t="s">
        <v>1555</v>
      </c>
      <c r="D1905" s="61"/>
      <c r="E1905" s="57" t="s">
        <v>413</v>
      </c>
      <c r="F1905" s="72">
        <v>260</v>
      </c>
      <c r="G1905" s="27"/>
      <c r="H1905" s="27"/>
      <c r="I1905" s="53"/>
      <c r="J1905" s="27"/>
      <c r="K1905" s="27"/>
      <c r="L1905" s="27"/>
      <c r="M1905" s="27"/>
      <c r="N1905" s="27"/>
      <c r="O1905" s="27"/>
      <c r="P1905" s="27"/>
      <c r="Q1905" s="53"/>
      <c r="R1905" s="27"/>
      <c r="S1905" s="53"/>
      <c r="T1905" s="53"/>
      <c r="U1905" s="27"/>
      <c r="V1905" s="53"/>
      <c r="W1905" s="53"/>
      <c r="X1905" s="27"/>
      <c r="Y1905" s="27"/>
      <c r="Z1905" s="27"/>
      <c r="AA1905" s="27"/>
      <c r="AB1905" s="53"/>
      <c r="AC1905" s="53"/>
      <c r="AD1905" s="75">
        <v>75</v>
      </c>
      <c r="AE1905" s="79">
        <v>75</v>
      </c>
      <c r="AF1905" s="79">
        <v>0</v>
      </c>
      <c r="AG1905" s="79">
        <f t="shared" si="150"/>
        <v>75</v>
      </c>
      <c r="AH1905" s="46">
        <f t="shared" si="152"/>
        <v>19500</v>
      </c>
      <c r="AI1905" s="29">
        <f t="shared" si="153"/>
        <v>0</v>
      </c>
      <c r="AJ1905" s="30">
        <f t="shared" si="154"/>
        <v>0</v>
      </c>
      <c r="AK1905" s="52">
        <f t="shared" si="151"/>
      </c>
    </row>
    <row r="1906" spans="1:37" ht="12.75">
      <c r="A1906" s="93">
        <v>10939772</v>
      </c>
      <c r="B1906" s="60" t="s">
        <v>1554</v>
      </c>
      <c r="C1906" s="60" t="s">
        <v>1556</v>
      </c>
      <c r="D1906" s="61"/>
      <c r="E1906" s="57" t="s">
        <v>413</v>
      </c>
      <c r="F1906" s="72">
        <v>260</v>
      </c>
      <c r="G1906" s="27"/>
      <c r="H1906" s="27"/>
      <c r="I1906" s="53"/>
      <c r="J1906" s="27"/>
      <c r="K1906" s="27"/>
      <c r="L1906" s="27"/>
      <c r="M1906" s="27"/>
      <c r="N1906" s="27"/>
      <c r="O1906" s="27"/>
      <c r="P1906" s="27"/>
      <c r="Q1906" s="53"/>
      <c r="R1906" s="53"/>
      <c r="S1906" s="53"/>
      <c r="T1906" s="53"/>
      <c r="U1906" s="27"/>
      <c r="V1906" s="53"/>
      <c r="W1906" s="53"/>
      <c r="X1906" s="27"/>
      <c r="Y1906" s="27"/>
      <c r="Z1906" s="27"/>
      <c r="AA1906" s="27"/>
      <c r="AB1906" s="53"/>
      <c r="AC1906" s="53"/>
      <c r="AD1906" s="75">
        <v>75</v>
      </c>
      <c r="AE1906" s="79">
        <v>75</v>
      </c>
      <c r="AF1906" s="79">
        <v>0</v>
      </c>
      <c r="AG1906" s="79">
        <f t="shared" si="150"/>
        <v>75</v>
      </c>
      <c r="AH1906" s="46">
        <f t="shared" si="152"/>
        <v>19500</v>
      </c>
      <c r="AI1906" s="29">
        <f t="shared" si="153"/>
        <v>0</v>
      </c>
      <c r="AJ1906" s="30">
        <f t="shared" si="154"/>
        <v>0</v>
      </c>
      <c r="AK1906" s="52">
        <f t="shared" si="151"/>
      </c>
    </row>
    <row r="1907" spans="1:37" ht="12.75">
      <c r="A1907" s="93">
        <v>10939773</v>
      </c>
      <c r="B1907" s="60" t="s">
        <v>1554</v>
      </c>
      <c r="C1907" s="60" t="s">
        <v>1557</v>
      </c>
      <c r="D1907" s="61"/>
      <c r="E1907" s="57" t="s">
        <v>413</v>
      </c>
      <c r="F1907" s="72">
        <v>260</v>
      </c>
      <c r="G1907" s="27"/>
      <c r="H1907" s="27"/>
      <c r="I1907" s="53"/>
      <c r="J1907" s="53"/>
      <c r="K1907" s="27"/>
      <c r="L1907" s="27"/>
      <c r="M1907" s="27"/>
      <c r="N1907" s="27"/>
      <c r="O1907" s="27"/>
      <c r="P1907" s="27"/>
      <c r="Q1907" s="53"/>
      <c r="R1907" s="53"/>
      <c r="S1907" s="53"/>
      <c r="T1907" s="53"/>
      <c r="U1907" s="27"/>
      <c r="V1907" s="53"/>
      <c r="W1907" s="53"/>
      <c r="X1907" s="27"/>
      <c r="Y1907" s="27"/>
      <c r="Z1907" s="27"/>
      <c r="AA1907" s="27"/>
      <c r="AB1907" s="53"/>
      <c r="AC1907" s="53"/>
      <c r="AD1907" s="75">
        <v>75</v>
      </c>
      <c r="AE1907" s="79">
        <v>75</v>
      </c>
      <c r="AF1907" s="79">
        <v>0</v>
      </c>
      <c r="AG1907" s="79">
        <f t="shared" si="150"/>
        <v>75</v>
      </c>
      <c r="AH1907" s="46">
        <f t="shared" si="152"/>
        <v>19500</v>
      </c>
      <c r="AI1907" s="29">
        <f t="shared" si="153"/>
        <v>0</v>
      </c>
      <c r="AJ1907" s="30">
        <f t="shared" si="154"/>
        <v>0</v>
      </c>
      <c r="AK1907" s="52">
        <f t="shared" si="151"/>
      </c>
    </row>
    <row r="1908" spans="1:37" ht="12.75">
      <c r="A1908" s="93">
        <v>10939774</v>
      </c>
      <c r="B1908" s="60" t="s">
        <v>1554</v>
      </c>
      <c r="C1908" s="60" t="s">
        <v>1558</v>
      </c>
      <c r="D1908" s="61"/>
      <c r="E1908" s="57" t="s">
        <v>413</v>
      </c>
      <c r="F1908" s="72">
        <v>260</v>
      </c>
      <c r="G1908" s="27"/>
      <c r="H1908" s="27"/>
      <c r="I1908" s="53"/>
      <c r="J1908" s="27"/>
      <c r="K1908" s="27"/>
      <c r="L1908" s="27"/>
      <c r="M1908" s="27"/>
      <c r="N1908" s="27"/>
      <c r="O1908" s="27"/>
      <c r="P1908" s="27"/>
      <c r="Q1908" s="53"/>
      <c r="R1908" s="53"/>
      <c r="S1908" s="53"/>
      <c r="T1908" s="53"/>
      <c r="U1908" s="27"/>
      <c r="V1908" s="53"/>
      <c r="W1908" s="53"/>
      <c r="X1908" s="27"/>
      <c r="Y1908" s="27"/>
      <c r="Z1908" s="27"/>
      <c r="AA1908" s="27"/>
      <c r="AB1908" s="53"/>
      <c r="AC1908" s="53"/>
      <c r="AD1908" s="75">
        <v>75</v>
      </c>
      <c r="AE1908" s="79">
        <v>75</v>
      </c>
      <c r="AF1908" s="79">
        <v>0</v>
      </c>
      <c r="AG1908" s="79">
        <f t="shared" si="150"/>
        <v>75</v>
      </c>
      <c r="AH1908" s="46">
        <f t="shared" si="152"/>
        <v>19500</v>
      </c>
      <c r="AI1908" s="29">
        <f t="shared" si="153"/>
        <v>0</v>
      </c>
      <c r="AJ1908" s="30">
        <f t="shared" si="154"/>
        <v>0</v>
      </c>
      <c r="AK1908" s="52">
        <f t="shared" si="151"/>
      </c>
    </row>
    <row r="1909" spans="1:37" ht="12.75">
      <c r="A1909" s="93">
        <v>10939770</v>
      </c>
      <c r="B1909" s="60" t="s">
        <v>1554</v>
      </c>
      <c r="C1909" s="60" t="s">
        <v>1559</v>
      </c>
      <c r="D1909" s="61"/>
      <c r="E1909" s="57" t="s">
        <v>413</v>
      </c>
      <c r="F1909" s="72">
        <v>260</v>
      </c>
      <c r="G1909" s="53"/>
      <c r="H1909" s="53"/>
      <c r="I1909" s="53"/>
      <c r="J1909" s="27"/>
      <c r="K1909" s="27"/>
      <c r="L1909" s="27"/>
      <c r="M1909" s="27"/>
      <c r="N1909" s="27"/>
      <c r="O1909" s="27"/>
      <c r="P1909" s="27"/>
      <c r="Q1909" s="53"/>
      <c r="R1909" s="53"/>
      <c r="S1909" s="53"/>
      <c r="T1909" s="53"/>
      <c r="U1909" s="27"/>
      <c r="V1909" s="53"/>
      <c r="W1909" s="53"/>
      <c r="X1909" s="27"/>
      <c r="Y1909" s="27"/>
      <c r="Z1909" s="27"/>
      <c r="AA1909" s="27"/>
      <c r="AB1909" s="53"/>
      <c r="AC1909" s="53"/>
      <c r="AD1909" s="75">
        <v>75</v>
      </c>
      <c r="AE1909" s="79">
        <v>75</v>
      </c>
      <c r="AF1909" s="79">
        <v>0</v>
      </c>
      <c r="AG1909" s="79">
        <f t="shared" si="150"/>
        <v>75</v>
      </c>
      <c r="AH1909" s="46">
        <f t="shared" si="152"/>
        <v>19500</v>
      </c>
      <c r="AI1909" s="29">
        <f t="shared" si="153"/>
        <v>0</v>
      </c>
      <c r="AJ1909" s="30">
        <f t="shared" si="154"/>
        <v>0</v>
      </c>
      <c r="AK1909" s="52">
        <f t="shared" si="151"/>
      </c>
    </row>
    <row r="1910" spans="1:37" ht="12.75">
      <c r="A1910" s="66" t="s">
        <v>376</v>
      </c>
      <c r="B1910" s="60"/>
      <c r="C1910" s="60"/>
      <c r="D1910" s="48"/>
      <c r="E1910" s="50" t="s">
        <v>414</v>
      </c>
      <c r="F1910" s="53"/>
      <c r="G1910" s="106" t="s">
        <v>31</v>
      </c>
      <c r="H1910" s="106" t="s">
        <v>19</v>
      </c>
      <c r="I1910" s="106" t="s">
        <v>20</v>
      </c>
      <c r="J1910" s="106" t="s">
        <v>21</v>
      </c>
      <c r="K1910" s="106" t="s">
        <v>22</v>
      </c>
      <c r="L1910" s="106" t="s">
        <v>23</v>
      </c>
      <c r="M1910" s="106" t="s">
        <v>24</v>
      </c>
      <c r="N1910" s="106" t="s">
        <v>25</v>
      </c>
      <c r="O1910" s="106" t="s">
        <v>26</v>
      </c>
      <c r="P1910" s="106" t="s">
        <v>27</v>
      </c>
      <c r="Q1910" s="106" t="s">
        <v>28</v>
      </c>
      <c r="R1910" s="106" t="s">
        <v>29</v>
      </c>
      <c r="S1910" s="106" t="s">
        <v>76</v>
      </c>
      <c r="T1910" s="106" t="s">
        <v>184</v>
      </c>
      <c r="U1910" s="106" t="s">
        <v>301</v>
      </c>
      <c r="V1910" s="106" t="s">
        <v>302</v>
      </c>
      <c r="W1910" s="106" t="s">
        <v>576</v>
      </c>
      <c r="X1910" s="106" t="s">
        <v>303</v>
      </c>
      <c r="Y1910" s="106" t="s">
        <v>577</v>
      </c>
      <c r="Z1910" s="106" t="s">
        <v>304</v>
      </c>
      <c r="AA1910" s="106" t="s">
        <v>305</v>
      </c>
      <c r="AB1910" s="106" t="s">
        <v>306</v>
      </c>
      <c r="AC1910" s="106" t="s">
        <v>645</v>
      </c>
      <c r="AD1910" s="78"/>
      <c r="AE1910" s="79"/>
      <c r="AF1910" s="79"/>
      <c r="AG1910" s="79"/>
      <c r="AH1910" s="46">
        <f t="shared" si="152"/>
      </c>
      <c r="AI1910" s="29">
        <f t="shared" si="153"/>
      </c>
      <c r="AJ1910" s="30">
        <f t="shared" si="154"/>
      </c>
      <c r="AK1910" s="52"/>
    </row>
    <row r="1911" spans="1:37" ht="12.75">
      <c r="A1911" s="97">
        <v>10008200</v>
      </c>
      <c r="B1911" s="60" t="s">
        <v>40</v>
      </c>
      <c r="C1911" s="60" t="s">
        <v>1560</v>
      </c>
      <c r="D1911" s="86"/>
      <c r="E1911" s="50" t="s">
        <v>414</v>
      </c>
      <c r="F1911" s="73">
        <v>126</v>
      </c>
      <c r="G1911" s="53"/>
      <c r="H1911" s="27"/>
      <c r="I1911" s="27"/>
      <c r="J1911" s="27"/>
      <c r="K1911" s="27"/>
      <c r="L1911" s="27"/>
      <c r="M1911" s="27"/>
      <c r="N1911" s="27"/>
      <c r="O1911" s="27"/>
      <c r="P1911" s="27"/>
      <c r="Q1911" s="27"/>
      <c r="R1911" s="27"/>
      <c r="S1911" s="27"/>
      <c r="T1911" s="27"/>
      <c r="U1911" s="53"/>
      <c r="V1911" s="53"/>
      <c r="W1911" s="53"/>
      <c r="X1911" s="53"/>
      <c r="Y1911" s="53"/>
      <c r="Z1911" s="53"/>
      <c r="AA1911" s="53"/>
      <c r="AB1911" s="53"/>
      <c r="AC1911" s="53"/>
      <c r="AD1911" s="75">
        <v>155</v>
      </c>
      <c r="AE1911" s="79">
        <v>155</v>
      </c>
      <c r="AF1911" s="79">
        <v>0</v>
      </c>
      <c r="AG1911" s="79">
        <f aca="true" t="shared" si="155" ref="AG1911:AG1973">AE1911*(1-$AH$16)+AF1911</f>
        <v>155</v>
      </c>
      <c r="AH1911" s="46">
        <f t="shared" si="152"/>
        <v>19530</v>
      </c>
      <c r="AI1911" s="29">
        <f t="shared" si="153"/>
        <v>0</v>
      </c>
      <c r="AJ1911" s="30">
        <f t="shared" si="154"/>
        <v>0</v>
      </c>
      <c r="AK1911" s="52">
        <f aca="true" t="shared" si="156" ref="AK1911:AK1973">IF(AI1911=0,"",F1911*AI1911)</f>
      </c>
    </row>
    <row r="1912" spans="1:37" ht="12.75">
      <c r="A1912" s="66" t="s">
        <v>377</v>
      </c>
      <c r="B1912" s="60"/>
      <c r="C1912" s="60"/>
      <c r="D1912" s="48"/>
      <c r="E1912" s="50" t="s">
        <v>414</v>
      </c>
      <c r="F1912" s="53"/>
      <c r="G1912" s="106" t="s">
        <v>31</v>
      </c>
      <c r="H1912" s="106" t="s">
        <v>19</v>
      </c>
      <c r="I1912" s="106" t="s">
        <v>20</v>
      </c>
      <c r="J1912" s="106" t="s">
        <v>21</v>
      </c>
      <c r="K1912" s="106" t="s">
        <v>22</v>
      </c>
      <c r="L1912" s="106" t="s">
        <v>23</v>
      </c>
      <c r="M1912" s="106" t="s">
        <v>24</v>
      </c>
      <c r="N1912" s="106" t="s">
        <v>25</v>
      </c>
      <c r="O1912" s="106" t="s">
        <v>26</v>
      </c>
      <c r="P1912" s="106" t="s">
        <v>27</v>
      </c>
      <c r="Q1912" s="106" t="s">
        <v>28</v>
      </c>
      <c r="R1912" s="106" t="s">
        <v>29</v>
      </c>
      <c r="S1912" s="106" t="s">
        <v>76</v>
      </c>
      <c r="T1912" s="106" t="s">
        <v>184</v>
      </c>
      <c r="U1912" s="106" t="s">
        <v>301</v>
      </c>
      <c r="V1912" s="106" t="s">
        <v>302</v>
      </c>
      <c r="W1912" s="106" t="s">
        <v>576</v>
      </c>
      <c r="X1912" s="106" t="s">
        <v>303</v>
      </c>
      <c r="Y1912" s="106" t="s">
        <v>577</v>
      </c>
      <c r="Z1912" s="106" t="s">
        <v>304</v>
      </c>
      <c r="AA1912" s="106" t="s">
        <v>305</v>
      </c>
      <c r="AB1912" s="106" t="s">
        <v>306</v>
      </c>
      <c r="AC1912" s="106" t="s">
        <v>645</v>
      </c>
      <c r="AD1912" s="78"/>
      <c r="AE1912" s="79"/>
      <c r="AF1912" s="79"/>
      <c r="AG1912" s="79"/>
      <c r="AH1912" s="46">
        <f t="shared" si="152"/>
      </c>
      <c r="AI1912" s="29">
        <f t="shared" si="153"/>
      </c>
      <c r="AJ1912" s="30">
        <f t="shared" si="154"/>
      </c>
      <c r="AK1912" s="52"/>
    </row>
    <row r="1913" spans="1:37" ht="12.75">
      <c r="A1913" s="97">
        <v>10007433</v>
      </c>
      <c r="B1913" s="60" t="s">
        <v>1562</v>
      </c>
      <c r="C1913" s="60" t="s">
        <v>1561</v>
      </c>
      <c r="D1913" s="86"/>
      <c r="E1913" s="50" t="s">
        <v>414</v>
      </c>
      <c r="F1913" s="73">
        <v>126</v>
      </c>
      <c r="G1913" s="53"/>
      <c r="H1913" s="53"/>
      <c r="I1913" s="53"/>
      <c r="J1913" s="53"/>
      <c r="K1913" s="27"/>
      <c r="L1913" s="27"/>
      <c r="M1913" s="27"/>
      <c r="N1913" s="27"/>
      <c r="O1913" s="27"/>
      <c r="P1913" s="27"/>
      <c r="Q1913" s="27"/>
      <c r="R1913" s="27"/>
      <c r="S1913" s="27"/>
      <c r="T1913" s="27"/>
      <c r="U1913" s="53"/>
      <c r="V1913" s="53"/>
      <c r="W1913" s="53"/>
      <c r="X1913" s="53"/>
      <c r="Y1913" s="53"/>
      <c r="Z1913" s="53"/>
      <c r="AA1913" s="53"/>
      <c r="AB1913" s="53"/>
      <c r="AC1913" s="53"/>
      <c r="AD1913" s="75">
        <v>122</v>
      </c>
      <c r="AE1913" s="79">
        <v>122</v>
      </c>
      <c r="AF1913" s="79">
        <v>0</v>
      </c>
      <c r="AG1913" s="79">
        <f t="shared" si="155"/>
        <v>122</v>
      </c>
      <c r="AH1913" s="46">
        <f t="shared" si="152"/>
        <v>15372</v>
      </c>
      <c r="AI1913" s="29">
        <f t="shared" si="153"/>
        <v>0</v>
      </c>
      <c r="AJ1913" s="30">
        <f t="shared" si="154"/>
        <v>0</v>
      </c>
      <c r="AK1913" s="52">
        <f t="shared" si="156"/>
      </c>
    </row>
    <row r="1914" spans="1:37" ht="12.75">
      <c r="A1914" s="66" t="s">
        <v>344</v>
      </c>
      <c r="B1914" s="60"/>
      <c r="C1914" s="60"/>
      <c r="D1914" s="48"/>
      <c r="E1914" s="57" t="s">
        <v>413</v>
      </c>
      <c r="F1914" s="53"/>
      <c r="G1914" s="106" t="s">
        <v>31</v>
      </c>
      <c r="H1914" s="106" t="s">
        <v>19</v>
      </c>
      <c r="I1914" s="106" t="s">
        <v>20</v>
      </c>
      <c r="J1914" s="106" t="s">
        <v>21</v>
      </c>
      <c r="K1914" s="106" t="s">
        <v>22</v>
      </c>
      <c r="L1914" s="106" t="s">
        <v>23</v>
      </c>
      <c r="M1914" s="106" t="s">
        <v>24</v>
      </c>
      <c r="N1914" s="106" t="s">
        <v>25</v>
      </c>
      <c r="O1914" s="106" t="s">
        <v>26</v>
      </c>
      <c r="P1914" s="106" t="s">
        <v>27</v>
      </c>
      <c r="Q1914" s="106" t="s">
        <v>28</v>
      </c>
      <c r="R1914" s="106" t="s">
        <v>29</v>
      </c>
      <c r="S1914" s="106" t="s">
        <v>76</v>
      </c>
      <c r="T1914" s="106" t="s">
        <v>184</v>
      </c>
      <c r="U1914" s="106" t="s">
        <v>301</v>
      </c>
      <c r="V1914" s="106" t="s">
        <v>302</v>
      </c>
      <c r="W1914" s="106" t="s">
        <v>576</v>
      </c>
      <c r="X1914" s="106" t="s">
        <v>303</v>
      </c>
      <c r="Y1914" s="106" t="s">
        <v>577</v>
      </c>
      <c r="Z1914" s="106" t="s">
        <v>304</v>
      </c>
      <c r="AA1914" s="106" t="s">
        <v>305</v>
      </c>
      <c r="AB1914" s="106" t="s">
        <v>306</v>
      </c>
      <c r="AC1914" s="106" t="s">
        <v>645</v>
      </c>
      <c r="AD1914" s="78"/>
      <c r="AE1914" s="79"/>
      <c r="AF1914" s="79"/>
      <c r="AG1914" s="79"/>
      <c r="AH1914" s="46">
        <f t="shared" si="152"/>
      </c>
      <c r="AI1914" s="29">
        <f t="shared" si="153"/>
      </c>
      <c r="AJ1914" s="30">
        <f t="shared" si="154"/>
      </c>
      <c r="AK1914" s="52"/>
    </row>
    <row r="1915" spans="1:37" ht="12.75">
      <c r="A1915" s="97">
        <v>10008741</v>
      </c>
      <c r="B1915" s="60" t="s">
        <v>1902</v>
      </c>
      <c r="C1915" s="60" t="s">
        <v>1903</v>
      </c>
      <c r="D1915" s="86"/>
      <c r="E1915" s="57" t="s">
        <v>413</v>
      </c>
      <c r="F1915" s="72">
        <v>255</v>
      </c>
      <c r="G1915" s="27"/>
      <c r="H1915" s="27"/>
      <c r="I1915" s="27"/>
      <c r="J1915" s="53"/>
      <c r="K1915" s="27"/>
      <c r="L1915" s="27"/>
      <c r="M1915" s="27"/>
      <c r="N1915" s="27"/>
      <c r="O1915" s="27"/>
      <c r="P1915" s="27"/>
      <c r="Q1915" s="53"/>
      <c r="R1915" s="53"/>
      <c r="S1915" s="27"/>
      <c r="T1915" s="53"/>
      <c r="U1915" s="27"/>
      <c r="V1915" s="53"/>
      <c r="W1915" s="53"/>
      <c r="X1915" s="53"/>
      <c r="Y1915" s="27"/>
      <c r="Z1915" s="27"/>
      <c r="AA1915" s="53"/>
      <c r="AB1915" s="53"/>
      <c r="AC1915" s="53"/>
      <c r="AD1915" s="75">
        <v>36</v>
      </c>
      <c r="AE1915" s="79">
        <v>36</v>
      </c>
      <c r="AF1915" s="79">
        <v>0</v>
      </c>
      <c r="AG1915" s="79">
        <f t="shared" si="155"/>
        <v>36</v>
      </c>
      <c r="AH1915" s="46">
        <f t="shared" si="152"/>
        <v>9180</v>
      </c>
      <c r="AI1915" s="29">
        <f t="shared" si="153"/>
        <v>0</v>
      </c>
      <c r="AJ1915" s="30">
        <f t="shared" si="154"/>
        <v>0</v>
      </c>
      <c r="AK1915" s="52">
        <f t="shared" si="156"/>
      </c>
    </row>
    <row r="1916" spans="1:37" ht="12.75">
      <c r="A1916" s="66" t="s">
        <v>345</v>
      </c>
      <c r="B1916" s="60"/>
      <c r="C1916" s="60"/>
      <c r="D1916" s="48"/>
      <c r="E1916" s="57" t="s">
        <v>413</v>
      </c>
      <c r="F1916" s="53"/>
      <c r="G1916" s="106" t="s">
        <v>31</v>
      </c>
      <c r="H1916" s="106" t="s">
        <v>19</v>
      </c>
      <c r="I1916" s="106" t="s">
        <v>20</v>
      </c>
      <c r="J1916" s="106" t="s">
        <v>21</v>
      </c>
      <c r="K1916" s="106" t="s">
        <v>22</v>
      </c>
      <c r="L1916" s="106" t="s">
        <v>23</v>
      </c>
      <c r="M1916" s="106" t="s">
        <v>24</v>
      </c>
      <c r="N1916" s="106" t="s">
        <v>25</v>
      </c>
      <c r="O1916" s="106" t="s">
        <v>26</v>
      </c>
      <c r="P1916" s="106" t="s">
        <v>27</v>
      </c>
      <c r="Q1916" s="106" t="s">
        <v>28</v>
      </c>
      <c r="R1916" s="106" t="s">
        <v>29</v>
      </c>
      <c r="S1916" s="106" t="s">
        <v>76</v>
      </c>
      <c r="T1916" s="106" t="s">
        <v>184</v>
      </c>
      <c r="U1916" s="106" t="s">
        <v>301</v>
      </c>
      <c r="V1916" s="106" t="s">
        <v>302</v>
      </c>
      <c r="W1916" s="106" t="s">
        <v>576</v>
      </c>
      <c r="X1916" s="106" t="s">
        <v>303</v>
      </c>
      <c r="Y1916" s="106" t="s">
        <v>577</v>
      </c>
      <c r="Z1916" s="106" t="s">
        <v>304</v>
      </c>
      <c r="AA1916" s="106" t="s">
        <v>305</v>
      </c>
      <c r="AB1916" s="106" t="s">
        <v>306</v>
      </c>
      <c r="AC1916" s="106" t="s">
        <v>645</v>
      </c>
      <c r="AD1916" s="78"/>
      <c r="AE1916" s="79"/>
      <c r="AF1916" s="79"/>
      <c r="AG1916" s="79"/>
      <c r="AH1916" s="46">
        <f t="shared" si="152"/>
      </c>
      <c r="AI1916" s="29">
        <f t="shared" si="153"/>
      </c>
      <c r="AJ1916" s="30">
        <f t="shared" si="154"/>
      </c>
      <c r="AK1916" s="52"/>
    </row>
    <row r="1917" spans="1:37" ht="12.75">
      <c r="A1917" s="93">
        <v>11151049</v>
      </c>
      <c r="B1917" s="60" t="s">
        <v>1564</v>
      </c>
      <c r="C1917" s="60" t="s">
        <v>1563</v>
      </c>
      <c r="D1917" s="82"/>
      <c r="E1917" s="57" t="s">
        <v>413</v>
      </c>
      <c r="F1917" s="73">
        <v>126</v>
      </c>
      <c r="G1917" s="53"/>
      <c r="H1917" s="53"/>
      <c r="I1917" s="53"/>
      <c r="J1917" s="53"/>
      <c r="K1917" s="27"/>
      <c r="L1917" s="27"/>
      <c r="M1917" s="27"/>
      <c r="N1917" s="27"/>
      <c r="O1917" s="53"/>
      <c r="P1917" s="53"/>
      <c r="Q1917" s="53"/>
      <c r="R1917" s="53"/>
      <c r="S1917" s="53"/>
      <c r="T1917" s="53"/>
      <c r="U1917" s="53"/>
      <c r="V1917" s="53"/>
      <c r="W1917" s="53"/>
      <c r="X1917" s="53"/>
      <c r="Y1917" s="27"/>
      <c r="Z1917" s="53"/>
      <c r="AA1917" s="53"/>
      <c r="AB1917" s="53"/>
      <c r="AC1917" s="53"/>
      <c r="AD1917" s="75">
        <v>93</v>
      </c>
      <c r="AE1917" s="79">
        <v>93</v>
      </c>
      <c r="AF1917" s="79">
        <v>0</v>
      </c>
      <c r="AG1917" s="79">
        <f t="shared" si="155"/>
        <v>93</v>
      </c>
      <c r="AH1917" s="46">
        <f t="shared" si="152"/>
        <v>11718</v>
      </c>
      <c r="AI1917" s="29">
        <f t="shared" si="153"/>
        <v>0</v>
      </c>
      <c r="AJ1917" s="30">
        <f t="shared" si="154"/>
        <v>0</v>
      </c>
      <c r="AK1917" s="52">
        <f t="shared" si="156"/>
      </c>
    </row>
    <row r="1918" spans="1:37" ht="12.75">
      <c r="A1918" s="93">
        <v>11151051</v>
      </c>
      <c r="B1918" s="60" t="s">
        <v>1564</v>
      </c>
      <c r="C1918" s="60" t="s">
        <v>1565</v>
      </c>
      <c r="D1918" s="82" t="s">
        <v>1314</v>
      </c>
      <c r="E1918" s="57" t="s">
        <v>413</v>
      </c>
      <c r="F1918" s="73">
        <v>126</v>
      </c>
      <c r="G1918" s="53"/>
      <c r="H1918" s="53"/>
      <c r="I1918" s="53"/>
      <c r="J1918" s="53"/>
      <c r="K1918" s="53"/>
      <c r="L1918" s="53"/>
      <c r="M1918" s="53"/>
      <c r="N1918" s="27"/>
      <c r="O1918" s="53"/>
      <c r="P1918" s="53"/>
      <c r="Q1918" s="53"/>
      <c r="R1918" s="53"/>
      <c r="S1918" s="53"/>
      <c r="T1918" s="53"/>
      <c r="U1918" s="53"/>
      <c r="V1918" s="53"/>
      <c r="W1918" s="53"/>
      <c r="X1918" s="53"/>
      <c r="Y1918" s="27"/>
      <c r="Z1918" s="27"/>
      <c r="AA1918" s="27"/>
      <c r="AB1918" s="53"/>
      <c r="AC1918" s="53"/>
      <c r="AD1918" s="75">
        <v>93</v>
      </c>
      <c r="AE1918" s="79">
        <v>93</v>
      </c>
      <c r="AF1918" s="79">
        <v>0</v>
      </c>
      <c r="AG1918" s="79">
        <f t="shared" si="155"/>
        <v>93</v>
      </c>
      <c r="AH1918" s="46">
        <f t="shared" si="152"/>
        <v>11718</v>
      </c>
      <c r="AI1918" s="29">
        <f t="shared" si="153"/>
        <v>0</v>
      </c>
      <c r="AJ1918" s="30">
        <f t="shared" si="154"/>
        <v>0</v>
      </c>
      <c r="AK1918" s="52">
        <f t="shared" si="156"/>
      </c>
    </row>
    <row r="1919" spans="1:37" ht="12.75">
      <c r="A1919" s="93">
        <v>11151052</v>
      </c>
      <c r="B1919" s="60" t="s">
        <v>1564</v>
      </c>
      <c r="C1919" s="60" t="s">
        <v>1566</v>
      </c>
      <c r="D1919" s="82" t="s">
        <v>1314</v>
      </c>
      <c r="E1919" s="57" t="s">
        <v>413</v>
      </c>
      <c r="F1919" s="73">
        <v>126</v>
      </c>
      <c r="G1919" s="53"/>
      <c r="H1919" s="53"/>
      <c r="I1919" s="53"/>
      <c r="J1919" s="53"/>
      <c r="K1919" s="53"/>
      <c r="L1919" s="53"/>
      <c r="M1919" s="53"/>
      <c r="N1919" s="27"/>
      <c r="O1919" s="53"/>
      <c r="P1919" s="53"/>
      <c r="Q1919" s="53"/>
      <c r="R1919" s="53"/>
      <c r="S1919" s="53"/>
      <c r="T1919" s="53"/>
      <c r="U1919" s="53"/>
      <c r="V1919" s="53"/>
      <c r="W1919" s="53"/>
      <c r="X1919" s="53"/>
      <c r="Y1919" s="27"/>
      <c r="Z1919" s="27"/>
      <c r="AA1919" s="27"/>
      <c r="AB1919" s="53"/>
      <c r="AC1919" s="53"/>
      <c r="AD1919" s="75">
        <v>93</v>
      </c>
      <c r="AE1919" s="79">
        <v>93</v>
      </c>
      <c r="AF1919" s="79">
        <v>0</v>
      </c>
      <c r="AG1919" s="79">
        <f t="shared" si="155"/>
        <v>93</v>
      </c>
      <c r="AH1919" s="46">
        <f t="shared" si="152"/>
        <v>11718</v>
      </c>
      <c r="AI1919" s="29">
        <f t="shared" si="153"/>
        <v>0</v>
      </c>
      <c r="AJ1919" s="30">
        <f t="shared" si="154"/>
        <v>0</v>
      </c>
      <c r="AK1919" s="52">
        <f t="shared" si="156"/>
      </c>
    </row>
    <row r="1920" spans="1:37" ht="12.75">
      <c r="A1920" s="93">
        <v>11151053</v>
      </c>
      <c r="B1920" s="60" t="s">
        <v>1564</v>
      </c>
      <c r="C1920" s="60" t="s">
        <v>1567</v>
      </c>
      <c r="D1920" s="82" t="s">
        <v>1314</v>
      </c>
      <c r="E1920" s="57" t="s">
        <v>413</v>
      </c>
      <c r="F1920" s="73">
        <v>126</v>
      </c>
      <c r="G1920" s="53"/>
      <c r="H1920" s="53"/>
      <c r="I1920" s="53"/>
      <c r="J1920" s="53"/>
      <c r="K1920" s="53"/>
      <c r="L1920" s="53"/>
      <c r="M1920" s="53"/>
      <c r="N1920" s="27"/>
      <c r="O1920" s="53"/>
      <c r="P1920" s="53"/>
      <c r="Q1920" s="53"/>
      <c r="R1920" s="53"/>
      <c r="S1920" s="53"/>
      <c r="T1920" s="53"/>
      <c r="U1920" s="53"/>
      <c r="V1920" s="53"/>
      <c r="W1920" s="53"/>
      <c r="X1920" s="53"/>
      <c r="Y1920" s="27"/>
      <c r="Z1920" s="27"/>
      <c r="AA1920" s="27"/>
      <c r="AB1920" s="53"/>
      <c r="AC1920" s="53"/>
      <c r="AD1920" s="75">
        <v>93</v>
      </c>
      <c r="AE1920" s="79">
        <v>93</v>
      </c>
      <c r="AF1920" s="79">
        <v>0</v>
      </c>
      <c r="AG1920" s="79">
        <f t="shared" si="155"/>
        <v>93</v>
      </c>
      <c r="AH1920" s="46">
        <f t="shared" si="152"/>
        <v>11718</v>
      </c>
      <c r="AI1920" s="29">
        <f t="shared" si="153"/>
        <v>0</v>
      </c>
      <c r="AJ1920" s="30">
        <f t="shared" si="154"/>
        <v>0</v>
      </c>
      <c r="AK1920" s="52">
        <f t="shared" si="156"/>
      </c>
    </row>
    <row r="1921" spans="1:37" ht="12.75">
      <c r="A1921" s="93">
        <v>11151054</v>
      </c>
      <c r="B1921" s="60" t="s">
        <v>1564</v>
      </c>
      <c r="C1921" s="60" t="s">
        <v>1568</v>
      </c>
      <c r="D1921" s="82" t="s">
        <v>1314</v>
      </c>
      <c r="E1921" s="57" t="s">
        <v>413</v>
      </c>
      <c r="F1921" s="73">
        <v>126</v>
      </c>
      <c r="G1921" s="53"/>
      <c r="H1921" s="53"/>
      <c r="I1921" s="53"/>
      <c r="J1921" s="53"/>
      <c r="K1921" s="53"/>
      <c r="L1921" s="53"/>
      <c r="M1921" s="53"/>
      <c r="N1921" s="27"/>
      <c r="O1921" s="53"/>
      <c r="P1921" s="53"/>
      <c r="Q1921" s="53"/>
      <c r="R1921" s="53"/>
      <c r="S1921" s="53"/>
      <c r="T1921" s="53"/>
      <c r="U1921" s="53"/>
      <c r="V1921" s="53"/>
      <c r="W1921" s="53"/>
      <c r="X1921" s="53"/>
      <c r="Y1921" s="27"/>
      <c r="Z1921" s="27"/>
      <c r="AA1921" s="27"/>
      <c r="AB1921" s="53"/>
      <c r="AC1921" s="53"/>
      <c r="AD1921" s="75">
        <v>93</v>
      </c>
      <c r="AE1921" s="79">
        <v>93</v>
      </c>
      <c r="AF1921" s="79">
        <v>0</v>
      </c>
      <c r="AG1921" s="79">
        <f t="shared" si="155"/>
        <v>93</v>
      </c>
      <c r="AH1921" s="46">
        <f t="shared" si="152"/>
        <v>11718</v>
      </c>
      <c r="AI1921" s="29">
        <f t="shared" si="153"/>
        <v>0</v>
      </c>
      <c r="AJ1921" s="30">
        <f t="shared" si="154"/>
        <v>0</v>
      </c>
      <c r="AK1921" s="52">
        <f t="shared" si="156"/>
      </c>
    </row>
    <row r="1922" spans="1:37" ht="12.75">
      <c r="A1922" s="93">
        <v>11151055</v>
      </c>
      <c r="B1922" s="60" t="s">
        <v>1564</v>
      </c>
      <c r="C1922" s="60" t="s">
        <v>1569</v>
      </c>
      <c r="D1922" s="82" t="s">
        <v>1314</v>
      </c>
      <c r="E1922" s="57" t="s">
        <v>413</v>
      </c>
      <c r="F1922" s="73">
        <v>126</v>
      </c>
      <c r="G1922" s="53"/>
      <c r="H1922" s="53"/>
      <c r="I1922" s="53"/>
      <c r="J1922" s="53"/>
      <c r="K1922" s="53"/>
      <c r="L1922" s="53"/>
      <c r="M1922" s="53"/>
      <c r="N1922" s="27"/>
      <c r="O1922" s="53"/>
      <c r="P1922" s="53"/>
      <c r="Q1922" s="53"/>
      <c r="R1922" s="53"/>
      <c r="S1922" s="53"/>
      <c r="T1922" s="53"/>
      <c r="U1922" s="53"/>
      <c r="V1922" s="53"/>
      <c r="W1922" s="53"/>
      <c r="X1922" s="53"/>
      <c r="Y1922" s="27"/>
      <c r="Z1922" s="27"/>
      <c r="AA1922" s="27"/>
      <c r="AB1922" s="53"/>
      <c r="AC1922" s="53"/>
      <c r="AD1922" s="75">
        <v>93</v>
      </c>
      <c r="AE1922" s="79">
        <v>93</v>
      </c>
      <c r="AF1922" s="79">
        <v>0</v>
      </c>
      <c r="AG1922" s="79">
        <f t="shared" si="155"/>
        <v>93</v>
      </c>
      <c r="AH1922" s="46">
        <f t="shared" si="152"/>
        <v>11718</v>
      </c>
      <c r="AI1922" s="29">
        <f t="shared" si="153"/>
        <v>0</v>
      </c>
      <c r="AJ1922" s="30">
        <f t="shared" si="154"/>
        <v>0</v>
      </c>
      <c r="AK1922" s="52">
        <f t="shared" si="156"/>
      </c>
    </row>
    <row r="1923" spans="1:37" ht="12.75">
      <c r="A1923" s="93">
        <v>11151050</v>
      </c>
      <c r="B1923" s="60" t="s">
        <v>1564</v>
      </c>
      <c r="C1923" s="60" t="s">
        <v>1570</v>
      </c>
      <c r="D1923" s="82" t="s">
        <v>1314</v>
      </c>
      <c r="E1923" s="57" t="s">
        <v>413</v>
      </c>
      <c r="F1923" s="73">
        <v>126</v>
      </c>
      <c r="G1923" s="53"/>
      <c r="H1923" s="53"/>
      <c r="I1923" s="53"/>
      <c r="J1923" s="53"/>
      <c r="K1923" s="53"/>
      <c r="L1923" s="53"/>
      <c r="M1923" s="53"/>
      <c r="N1923" s="27"/>
      <c r="O1923" s="53"/>
      <c r="P1923" s="53"/>
      <c r="Q1923" s="53"/>
      <c r="R1923" s="53"/>
      <c r="S1923" s="53"/>
      <c r="T1923" s="53"/>
      <c r="U1923" s="53"/>
      <c r="V1923" s="53"/>
      <c r="W1923" s="53"/>
      <c r="X1923" s="53"/>
      <c r="Y1923" s="27"/>
      <c r="Z1923" s="27"/>
      <c r="AA1923" s="27"/>
      <c r="AB1923" s="53"/>
      <c r="AC1923" s="53"/>
      <c r="AD1923" s="75">
        <v>93</v>
      </c>
      <c r="AE1923" s="79">
        <v>93</v>
      </c>
      <c r="AF1923" s="79">
        <v>0</v>
      </c>
      <c r="AG1923" s="79">
        <f t="shared" si="155"/>
        <v>93</v>
      </c>
      <c r="AH1923" s="46">
        <f t="shared" si="152"/>
        <v>11718</v>
      </c>
      <c r="AI1923" s="29">
        <f t="shared" si="153"/>
        <v>0</v>
      </c>
      <c r="AJ1923" s="30">
        <f t="shared" si="154"/>
        <v>0</v>
      </c>
      <c r="AK1923" s="52">
        <f t="shared" si="156"/>
      </c>
    </row>
    <row r="1924" spans="1:37" ht="12.75">
      <c r="A1924" s="93">
        <v>11151057</v>
      </c>
      <c r="B1924" s="60" t="s">
        <v>1564</v>
      </c>
      <c r="C1924" s="60" t="s">
        <v>1571</v>
      </c>
      <c r="D1924" s="82" t="s">
        <v>1314</v>
      </c>
      <c r="E1924" s="57" t="s">
        <v>413</v>
      </c>
      <c r="F1924" s="73">
        <v>126</v>
      </c>
      <c r="G1924" s="53"/>
      <c r="H1924" s="53"/>
      <c r="I1924" s="53"/>
      <c r="J1924" s="53"/>
      <c r="K1924" s="27"/>
      <c r="L1924" s="27"/>
      <c r="M1924" s="27"/>
      <c r="N1924" s="27"/>
      <c r="O1924" s="53"/>
      <c r="P1924" s="53"/>
      <c r="Q1924" s="53"/>
      <c r="R1924" s="53"/>
      <c r="S1924" s="53"/>
      <c r="T1924" s="53"/>
      <c r="U1924" s="27"/>
      <c r="V1924" s="53"/>
      <c r="W1924" s="53"/>
      <c r="X1924" s="53"/>
      <c r="Y1924" s="53"/>
      <c r="Z1924" s="27"/>
      <c r="AA1924" s="27"/>
      <c r="AB1924" s="53"/>
      <c r="AC1924" s="53"/>
      <c r="AD1924" s="75">
        <v>93</v>
      </c>
      <c r="AE1924" s="79">
        <v>93</v>
      </c>
      <c r="AF1924" s="79">
        <v>0</v>
      </c>
      <c r="AG1924" s="79">
        <f t="shared" si="155"/>
        <v>93</v>
      </c>
      <c r="AH1924" s="46">
        <f t="shared" si="152"/>
        <v>11718</v>
      </c>
      <c r="AI1924" s="29">
        <f t="shared" si="153"/>
        <v>0</v>
      </c>
      <c r="AJ1924" s="30">
        <f t="shared" si="154"/>
        <v>0</v>
      </c>
      <c r="AK1924" s="52">
        <f t="shared" si="156"/>
      </c>
    </row>
    <row r="1925" spans="1:37" ht="12.75">
      <c r="A1925" s="93">
        <v>11151058</v>
      </c>
      <c r="B1925" s="60" t="s">
        <v>1564</v>
      </c>
      <c r="C1925" s="60" t="s">
        <v>1572</v>
      </c>
      <c r="D1925" s="82" t="s">
        <v>1314</v>
      </c>
      <c r="E1925" s="57" t="s">
        <v>413</v>
      </c>
      <c r="F1925" s="73">
        <v>126</v>
      </c>
      <c r="G1925" s="53"/>
      <c r="H1925" s="53"/>
      <c r="I1925" s="53"/>
      <c r="J1925" s="53"/>
      <c r="K1925" s="27"/>
      <c r="L1925" s="27"/>
      <c r="M1925" s="27"/>
      <c r="N1925" s="27"/>
      <c r="O1925" s="53"/>
      <c r="P1925" s="53"/>
      <c r="Q1925" s="53"/>
      <c r="R1925" s="53"/>
      <c r="S1925" s="53"/>
      <c r="T1925" s="53"/>
      <c r="U1925" s="27"/>
      <c r="V1925" s="53"/>
      <c r="W1925" s="53"/>
      <c r="X1925" s="53"/>
      <c r="Y1925" s="53"/>
      <c r="Z1925" s="27"/>
      <c r="AA1925" s="27"/>
      <c r="AB1925" s="53"/>
      <c r="AC1925" s="53"/>
      <c r="AD1925" s="75">
        <v>93</v>
      </c>
      <c r="AE1925" s="79">
        <v>93</v>
      </c>
      <c r="AF1925" s="79">
        <v>0</v>
      </c>
      <c r="AG1925" s="79">
        <f t="shared" si="155"/>
        <v>93</v>
      </c>
      <c r="AH1925" s="46">
        <f t="shared" si="152"/>
        <v>11718</v>
      </c>
      <c r="AI1925" s="29">
        <f t="shared" si="153"/>
        <v>0</v>
      </c>
      <c r="AJ1925" s="30">
        <f t="shared" si="154"/>
        <v>0</v>
      </c>
      <c r="AK1925" s="52">
        <f t="shared" si="156"/>
      </c>
    </row>
    <row r="1926" spans="1:37" ht="12.75">
      <c r="A1926" s="93">
        <v>11151059</v>
      </c>
      <c r="B1926" s="60" t="s">
        <v>1564</v>
      </c>
      <c r="C1926" s="60" t="s">
        <v>1573</v>
      </c>
      <c r="D1926" s="82" t="s">
        <v>1314</v>
      </c>
      <c r="E1926" s="57" t="s">
        <v>413</v>
      </c>
      <c r="F1926" s="73">
        <v>126</v>
      </c>
      <c r="G1926" s="53"/>
      <c r="H1926" s="53"/>
      <c r="I1926" s="53"/>
      <c r="J1926" s="53"/>
      <c r="K1926" s="27"/>
      <c r="L1926" s="27"/>
      <c r="M1926" s="27"/>
      <c r="N1926" s="27"/>
      <c r="O1926" s="53"/>
      <c r="P1926" s="53"/>
      <c r="Q1926" s="53"/>
      <c r="R1926" s="53"/>
      <c r="S1926" s="53"/>
      <c r="T1926" s="53"/>
      <c r="U1926" s="27"/>
      <c r="V1926" s="53"/>
      <c r="W1926" s="53"/>
      <c r="X1926" s="53"/>
      <c r="Y1926" s="53"/>
      <c r="Z1926" s="27"/>
      <c r="AA1926" s="27"/>
      <c r="AB1926" s="53"/>
      <c r="AC1926" s="53"/>
      <c r="AD1926" s="75">
        <v>93</v>
      </c>
      <c r="AE1926" s="79">
        <v>93</v>
      </c>
      <c r="AF1926" s="79">
        <v>0</v>
      </c>
      <c r="AG1926" s="79">
        <f t="shared" si="155"/>
        <v>93</v>
      </c>
      <c r="AH1926" s="46">
        <f t="shared" si="152"/>
        <v>11718</v>
      </c>
      <c r="AI1926" s="29">
        <f t="shared" si="153"/>
        <v>0</v>
      </c>
      <c r="AJ1926" s="30">
        <f t="shared" si="154"/>
        <v>0</v>
      </c>
      <c r="AK1926" s="52">
        <f t="shared" si="156"/>
      </c>
    </row>
    <row r="1927" spans="1:37" ht="12.75">
      <c r="A1927" s="93">
        <v>11151060</v>
      </c>
      <c r="B1927" s="60" t="s">
        <v>1564</v>
      </c>
      <c r="C1927" s="60" t="s">
        <v>1574</v>
      </c>
      <c r="D1927" s="82" t="s">
        <v>1314</v>
      </c>
      <c r="E1927" s="57" t="s">
        <v>413</v>
      </c>
      <c r="F1927" s="73">
        <v>126</v>
      </c>
      <c r="G1927" s="53"/>
      <c r="H1927" s="53"/>
      <c r="I1927" s="53"/>
      <c r="J1927" s="53"/>
      <c r="K1927" s="27"/>
      <c r="L1927" s="27"/>
      <c r="M1927" s="27"/>
      <c r="N1927" s="27"/>
      <c r="O1927" s="53"/>
      <c r="P1927" s="53"/>
      <c r="Q1927" s="53"/>
      <c r="R1927" s="53"/>
      <c r="S1927" s="53"/>
      <c r="T1927" s="53"/>
      <c r="U1927" s="27"/>
      <c r="V1927" s="53"/>
      <c r="W1927" s="53"/>
      <c r="X1927" s="53"/>
      <c r="Y1927" s="53"/>
      <c r="Z1927" s="27"/>
      <c r="AA1927" s="27"/>
      <c r="AB1927" s="53"/>
      <c r="AC1927" s="53"/>
      <c r="AD1927" s="75">
        <v>93</v>
      </c>
      <c r="AE1927" s="79">
        <v>93</v>
      </c>
      <c r="AF1927" s="79">
        <v>0</v>
      </c>
      <c r="AG1927" s="79">
        <f t="shared" si="155"/>
        <v>93</v>
      </c>
      <c r="AH1927" s="46">
        <f t="shared" si="152"/>
        <v>11718</v>
      </c>
      <c r="AI1927" s="29">
        <f t="shared" si="153"/>
        <v>0</v>
      </c>
      <c r="AJ1927" s="30">
        <f t="shared" si="154"/>
        <v>0</v>
      </c>
      <c r="AK1927" s="52">
        <f t="shared" si="156"/>
      </c>
    </row>
    <row r="1928" spans="1:37" ht="12.75">
      <c r="A1928" s="93">
        <v>11151061</v>
      </c>
      <c r="B1928" s="60" t="s">
        <v>1564</v>
      </c>
      <c r="C1928" s="60" t="s">
        <v>1575</v>
      </c>
      <c r="D1928" s="82" t="s">
        <v>1314</v>
      </c>
      <c r="E1928" s="57" t="s">
        <v>413</v>
      </c>
      <c r="F1928" s="73">
        <v>126</v>
      </c>
      <c r="G1928" s="53"/>
      <c r="H1928" s="53"/>
      <c r="I1928" s="53"/>
      <c r="J1928" s="27"/>
      <c r="K1928" s="27"/>
      <c r="L1928" s="27"/>
      <c r="M1928" s="27"/>
      <c r="N1928" s="27"/>
      <c r="O1928" s="53"/>
      <c r="P1928" s="53"/>
      <c r="Q1928" s="53"/>
      <c r="R1928" s="53"/>
      <c r="S1928" s="53"/>
      <c r="T1928" s="53"/>
      <c r="U1928" s="27"/>
      <c r="V1928" s="53"/>
      <c r="W1928" s="53"/>
      <c r="X1928" s="53"/>
      <c r="Y1928" s="53"/>
      <c r="Z1928" s="27"/>
      <c r="AA1928" s="27"/>
      <c r="AB1928" s="53"/>
      <c r="AC1928" s="53"/>
      <c r="AD1928" s="75">
        <v>93</v>
      </c>
      <c r="AE1928" s="79">
        <v>93</v>
      </c>
      <c r="AF1928" s="79">
        <v>0</v>
      </c>
      <c r="AG1928" s="79">
        <f t="shared" si="155"/>
        <v>93</v>
      </c>
      <c r="AH1928" s="46">
        <f t="shared" si="152"/>
        <v>11718</v>
      </c>
      <c r="AI1928" s="29">
        <f t="shared" si="153"/>
        <v>0</v>
      </c>
      <c r="AJ1928" s="30">
        <f t="shared" si="154"/>
        <v>0</v>
      </c>
      <c r="AK1928" s="52">
        <f t="shared" si="156"/>
      </c>
    </row>
    <row r="1929" spans="1:37" ht="12.75">
      <c r="A1929" s="93">
        <v>11151056</v>
      </c>
      <c r="B1929" s="60" t="s">
        <v>1564</v>
      </c>
      <c r="C1929" s="60" t="s">
        <v>1576</v>
      </c>
      <c r="D1929" s="82" t="s">
        <v>1314</v>
      </c>
      <c r="E1929" s="57" t="s">
        <v>413</v>
      </c>
      <c r="F1929" s="73">
        <v>126</v>
      </c>
      <c r="G1929" s="53"/>
      <c r="H1929" s="53"/>
      <c r="I1929" s="53"/>
      <c r="J1929" s="53"/>
      <c r="K1929" s="27"/>
      <c r="L1929" s="27"/>
      <c r="M1929" s="27"/>
      <c r="N1929" s="27"/>
      <c r="O1929" s="27"/>
      <c r="P1929" s="53"/>
      <c r="Q1929" s="53"/>
      <c r="R1929" s="53"/>
      <c r="S1929" s="53"/>
      <c r="T1929" s="53"/>
      <c r="U1929" s="53"/>
      <c r="V1929" s="53"/>
      <c r="W1929" s="53"/>
      <c r="X1929" s="53"/>
      <c r="Y1929" s="53"/>
      <c r="Z1929" s="53"/>
      <c r="AA1929" s="53"/>
      <c r="AB1929" s="53"/>
      <c r="AC1929" s="53"/>
      <c r="AD1929" s="75">
        <v>93</v>
      </c>
      <c r="AE1929" s="79">
        <v>93</v>
      </c>
      <c r="AF1929" s="79">
        <v>0</v>
      </c>
      <c r="AG1929" s="79">
        <f t="shared" si="155"/>
        <v>93</v>
      </c>
      <c r="AH1929" s="46">
        <f t="shared" si="152"/>
        <v>11718</v>
      </c>
      <c r="AI1929" s="29">
        <f t="shared" si="153"/>
        <v>0</v>
      </c>
      <c r="AJ1929" s="30">
        <f t="shared" si="154"/>
        <v>0</v>
      </c>
      <c r="AK1929" s="52">
        <f t="shared" si="156"/>
      </c>
    </row>
    <row r="1930" spans="1:37" ht="12.75">
      <c r="A1930" s="66" t="s">
        <v>346</v>
      </c>
      <c r="B1930" s="60"/>
      <c r="C1930" s="60"/>
      <c r="D1930" s="48"/>
      <c r="E1930" s="57" t="s">
        <v>413</v>
      </c>
      <c r="F1930" s="53"/>
      <c r="G1930" s="106" t="s">
        <v>31</v>
      </c>
      <c r="H1930" s="106" t="s">
        <v>19</v>
      </c>
      <c r="I1930" s="106" t="s">
        <v>20</v>
      </c>
      <c r="J1930" s="106" t="s">
        <v>21</v>
      </c>
      <c r="K1930" s="106" t="s">
        <v>22</v>
      </c>
      <c r="L1930" s="106" t="s">
        <v>23</v>
      </c>
      <c r="M1930" s="106" t="s">
        <v>24</v>
      </c>
      <c r="N1930" s="106" t="s">
        <v>25</v>
      </c>
      <c r="O1930" s="106" t="s">
        <v>26</v>
      </c>
      <c r="P1930" s="106" t="s">
        <v>27</v>
      </c>
      <c r="Q1930" s="106" t="s">
        <v>28</v>
      </c>
      <c r="R1930" s="106" t="s">
        <v>29</v>
      </c>
      <c r="S1930" s="106" t="s">
        <v>76</v>
      </c>
      <c r="T1930" s="106" t="s">
        <v>184</v>
      </c>
      <c r="U1930" s="106" t="s">
        <v>301</v>
      </c>
      <c r="V1930" s="106" t="s">
        <v>302</v>
      </c>
      <c r="W1930" s="106" t="s">
        <v>576</v>
      </c>
      <c r="X1930" s="106" t="s">
        <v>303</v>
      </c>
      <c r="Y1930" s="106" t="s">
        <v>577</v>
      </c>
      <c r="Z1930" s="106" t="s">
        <v>304</v>
      </c>
      <c r="AA1930" s="106" t="s">
        <v>305</v>
      </c>
      <c r="AB1930" s="106" t="s">
        <v>306</v>
      </c>
      <c r="AC1930" s="106" t="s">
        <v>645</v>
      </c>
      <c r="AD1930" s="75"/>
      <c r="AE1930" s="79"/>
      <c r="AF1930" s="79"/>
      <c r="AG1930" s="79"/>
      <c r="AH1930" s="46">
        <f t="shared" si="152"/>
      </c>
      <c r="AI1930" s="29">
        <f t="shared" si="153"/>
      </c>
      <c r="AJ1930" s="30">
        <f t="shared" si="154"/>
      </c>
      <c r="AK1930" s="52"/>
    </row>
    <row r="1931" spans="1:37" ht="12.75">
      <c r="A1931" s="93">
        <v>10682871</v>
      </c>
      <c r="B1931" s="60" t="s">
        <v>1577</v>
      </c>
      <c r="C1931" s="60" t="s">
        <v>1578</v>
      </c>
      <c r="D1931" s="61"/>
      <c r="E1931" s="57" t="s">
        <v>413</v>
      </c>
      <c r="F1931" s="72">
        <v>255</v>
      </c>
      <c r="G1931" s="53"/>
      <c r="H1931" s="53"/>
      <c r="I1931" s="53"/>
      <c r="J1931" s="53"/>
      <c r="K1931" s="27"/>
      <c r="L1931" s="27"/>
      <c r="M1931" s="27"/>
      <c r="N1931" s="27"/>
      <c r="O1931" s="27"/>
      <c r="P1931" s="27"/>
      <c r="Q1931" s="27"/>
      <c r="R1931" s="27"/>
      <c r="S1931" s="27"/>
      <c r="T1931" s="53"/>
      <c r="U1931" s="53"/>
      <c r="V1931" s="53"/>
      <c r="W1931" s="53"/>
      <c r="X1931" s="53"/>
      <c r="Y1931" s="53"/>
      <c r="Z1931" s="53"/>
      <c r="AA1931" s="53"/>
      <c r="AB1931" s="53"/>
      <c r="AC1931" s="53"/>
      <c r="AD1931" s="75">
        <v>100</v>
      </c>
      <c r="AE1931" s="79">
        <v>100</v>
      </c>
      <c r="AF1931" s="79">
        <v>0</v>
      </c>
      <c r="AG1931" s="79">
        <f t="shared" si="155"/>
        <v>100</v>
      </c>
      <c r="AH1931" s="46">
        <f t="shared" si="152"/>
        <v>25500</v>
      </c>
      <c r="AI1931" s="29">
        <f t="shared" si="153"/>
        <v>0</v>
      </c>
      <c r="AJ1931" s="30">
        <f t="shared" si="154"/>
        <v>0</v>
      </c>
      <c r="AK1931" s="52">
        <f t="shared" si="156"/>
      </c>
    </row>
    <row r="1932" spans="1:37" ht="12.75">
      <c r="A1932" s="93">
        <v>10682872</v>
      </c>
      <c r="B1932" s="60" t="s">
        <v>1577</v>
      </c>
      <c r="C1932" s="60" t="s">
        <v>1579</v>
      </c>
      <c r="D1932" s="61"/>
      <c r="E1932" s="57" t="s">
        <v>413</v>
      </c>
      <c r="F1932" s="72">
        <v>255</v>
      </c>
      <c r="G1932" s="53"/>
      <c r="H1932" s="53"/>
      <c r="I1932" s="53"/>
      <c r="J1932" s="27"/>
      <c r="K1932" s="27"/>
      <c r="L1932" s="27"/>
      <c r="M1932" s="27"/>
      <c r="N1932" s="27"/>
      <c r="O1932" s="27"/>
      <c r="P1932" s="27"/>
      <c r="Q1932" s="27"/>
      <c r="R1932" s="27"/>
      <c r="S1932" s="53"/>
      <c r="T1932" s="53"/>
      <c r="U1932" s="53"/>
      <c r="V1932" s="53"/>
      <c r="W1932" s="53"/>
      <c r="X1932" s="53"/>
      <c r="Y1932" s="53"/>
      <c r="Z1932" s="53"/>
      <c r="AA1932" s="53"/>
      <c r="AB1932" s="53"/>
      <c r="AC1932" s="53"/>
      <c r="AD1932" s="75">
        <v>100</v>
      </c>
      <c r="AE1932" s="79">
        <v>100</v>
      </c>
      <c r="AF1932" s="79">
        <v>0</v>
      </c>
      <c r="AG1932" s="79">
        <f t="shared" si="155"/>
        <v>100</v>
      </c>
      <c r="AH1932" s="46">
        <f t="shared" si="152"/>
        <v>25500</v>
      </c>
      <c r="AI1932" s="29">
        <f t="shared" si="153"/>
        <v>0</v>
      </c>
      <c r="AJ1932" s="30">
        <f t="shared" si="154"/>
        <v>0</v>
      </c>
      <c r="AK1932" s="52">
        <f t="shared" si="156"/>
      </c>
    </row>
    <row r="1933" spans="1:37" ht="12.75">
      <c r="A1933" s="66" t="s">
        <v>346</v>
      </c>
      <c r="B1933" s="60"/>
      <c r="C1933" s="60"/>
      <c r="D1933" s="48"/>
      <c r="E1933" s="50" t="s">
        <v>414</v>
      </c>
      <c r="F1933" s="53"/>
      <c r="G1933" s="106" t="s">
        <v>31</v>
      </c>
      <c r="H1933" s="106" t="s">
        <v>19</v>
      </c>
      <c r="I1933" s="106" t="s">
        <v>20</v>
      </c>
      <c r="J1933" s="106" t="s">
        <v>21</v>
      </c>
      <c r="K1933" s="106" t="s">
        <v>22</v>
      </c>
      <c r="L1933" s="106" t="s">
        <v>23</v>
      </c>
      <c r="M1933" s="106" t="s">
        <v>24</v>
      </c>
      <c r="N1933" s="106" t="s">
        <v>25</v>
      </c>
      <c r="O1933" s="106" t="s">
        <v>26</v>
      </c>
      <c r="P1933" s="106" t="s">
        <v>27</v>
      </c>
      <c r="Q1933" s="106" t="s">
        <v>28</v>
      </c>
      <c r="R1933" s="106" t="s">
        <v>29</v>
      </c>
      <c r="S1933" s="106" t="s">
        <v>76</v>
      </c>
      <c r="T1933" s="106" t="s">
        <v>184</v>
      </c>
      <c r="U1933" s="106" t="s">
        <v>301</v>
      </c>
      <c r="V1933" s="106" t="s">
        <v>302</v>
      </c>
      <c r="W1933" s="106" t="s">
        <v>576</v>
      </c>
      <c r="X1933" s="106" t="s">
        <v>303</v>
      </c>
      <c r="Y1933" s="106" t="s">
        <v>577</v>
      </c>
      <c r="Z1933" s="106" t="s">
        <v>304</v>
      </c>
      <c r="AA1933" s="106" t="s">
        <v>305</v>
      </c>
      <c r="AB1933" s="106" t="s">
        <v>306</v>
      </c>
      <c r="AC1933" s="106" t="s">
        <v>645</v>
      </c>
      <c r="AD1933" s="78"/>
      <c r="AE1933" s="79"/>
      <c r="AF1933" s="79"/>
      <c r="AG1933" s="79"/>
      <c r="AH1933" s="46">
        <f t="shared" si="152"/>
      </c>
      <c r="AI1933" s="29">
        <f t="shared" si="153"/>
      </c>
      <c r="AJ1933" s="30">
        <f t="shared" si="154"/>
      </c>
      <c r="AK1933" s="52"/>
    </row>
    <row r="1934" spans="1:37" ht="12.75">
      <c r="A1934" s="97">
        <v>10007440</v>
      </c>
      <c r="B1934" s="60" t="s">
        <v>1577</v>
      </c>
      <c r="C1934" s="60" t="s">
        <v>1580</v>
      </c>
      <c r="D1934" s="86"/>
      <c r="E1934" s="50" t="s">
        <v>414</v>
      </c>
      <c r="F1934" s="73">
        <v>126</v>
      </c>
      <c r="G1934" s="53"/>
      <c r="H1934" s="53"/>
      <c r="I1934" s="53"/>
      <c r="J1934" s="53"/>
      <c r="K1934" s="27"/>
      <c r="L1934" s="27"/>
      <c r="M1934" s="27"/>
      <c r="N1934" s="27"/>
      <c r="O1934" s="27"/>
      <c r="P1934" s="27"/>
      <c r="Q1934" s="27"/>
      <c r="R1934" s="27"/>
      <c r="S1934" s="53"/>
      <c r="T1934" s="53"/>
      <c r="U1934" s="53"/>
      <c r="V1934" s="53"/>
      <c r="W1934" s="53"/>
      <c r="X1934" s="53"/>
      <c r="Y1934" s="53"/>
      <c r="Z1934" s="53"/>
      <c r="AA1934" s="53"/>
      <c r="AB1934" s="53"/>
      <c r="AC1934" s="53"/>
      <c r="AD1934" s="75">
        <v>134</v>
      </c>
      <c r="AE1934" s="79">
        <v>119.3</v>
      </c>
      <c r="AF1934" s="79">
        <v>14.7</v>
      </c>
      <c r="AG1934" s="79">
        <f t="shared" si="155"/>
        <v>134</v>
      </c>
      <c r="AH1934" s="46">
        <f aca="true" t="shared" si="157" ref="AH1934:AH1997">IF(ISBLANK(F1934),"",AG1934*F1934)</f>
        <v>16884</v>
      </c>
      <c r="AI1934" s="29">
        <f aca="true" t="shared" si="158" ref="AI1934:AI1997">IF(F1934=0,"",SUM(G1934:AC1934))</f>
        <v>0</v>
      </c>
      <c r="AJ1934" s="30">
        <f aca="true" t="shared" si="159" ref="AJ1934:AJ1997">IF(F1934=0,"",AI1934*AH1934)</f>
        <v>0</v>
      </c>
      <c r="AK1934" s="52">
        <f t="shared" si="156"/>
      </c>
    </row>
    <row r="1935" spans="1:37" ht="12.75">
      <c r="A1935" s="97">
        <v>10461325</v>
      </c>
      <c r="B1935" s="60" t="s">
        <v>1577</v>
      </c>
      <c r="C1935" s="60" t="s">
        <v>1581</v>
      </c>
      <c r="D1935" s="86"/>
      <c r="E1935" s="50" t="s">
        <v>414</v>
      </c>
      <c r="F1935" s="73">
        <v>126</v>
      </c>
      <c r="G1935" s="53"/>
      <c r="H1935" s="53"/>
      <c r="I1935" s="53"/>
      <c r="J1935" s="53"/>
      <c r="K1935" s="27"/>
      <c r="L1935" s="27"/>
      <c r="M1935" s="27"/>
      <c r="N1935" s="27"/>
      <c r="O1935" s="27"/>
      <c r="P1935" s="27"/>
      <c r="Q1935" s="27"/>
      <c r="R1935" s="27"/>
      <c r="S1935" s="53"/>
      <c r="T1935" s="53"/>
      <c r="U1935" s="53"/>
      <c r="V1935" s="53"/>
      <c r="W1935" s="53"/>
      <c r="X1935" s="53"/>
      <c r="Y1935" s="53"/>
      <c r="Z1935" s="53"/>
      <c r="AA1935" s="53"/>
      <c r="AB1935" s="53"/>
      <c r="AC1935" s="53"/>
      <c r="AD1935" s="75">
        <v>134</v>
      </c>
      <c r="AE1935" s="79">
        <v>119.3</v>
      </c>
      <c r="AF1935" s="79">
        <v>14.7</v>
      </c>
      <c r="AG1935" s="79">
        <f t="shared" si="155"/>
        <v>134</v>
      </c>
      <c r="AH1935" s="46">
        <f t="shared" si="157"/>
        <v>16884</v>
      </c>
      <c r="AI1935" s="29">
        <f t="shared" si="158"/>
        <v>0</v>
      </c>
      <c r="AJ1935" s="30">
        <f t="shared" si="159"/>
        <v>0</v>
      </c>
      <c r="AK1935" s="52">
        <f t="shared" si="156"/>
      </c>
    </row>
    <row r="1936" spans="1:37" ht="12.75">
      <c r="A1936" s="97">
        <v>10007443</v>
      </c>
      <c r="B1936" s="60" t="s">
        <v>1577</v>
      </c>
      <c r="C1936" s="60" t="s">
        <v>1582</v>
      </c>
      <c r="D1936" s="86"/>
      <c r="E1936" s="50" t="s">
        <v>414</v>
      </c>
      <c r="F1936" s="73">
        <v>126</v>
      </c>
      <c r="G1936" s="53"/>
      <c r="H1936" s="53"/>
      <c r="I1936" s="53"/>
      <c r="J1936" s="53"/>
      <c r="K1936" s="27"/>
      <c r="L1936" s="27"/>
      <c r="M1936" s="27"/>
      <c r="N1936" s="27"/>
      <c r="O1936" s="27"/>
      <c r="P1936" s="27"/>
      <c r="Q1936" s="27"/>
      <c r="R1936" s="27"/>
      <c r="S1936" s="53"/>
      <c r="T1936" s="53"/>
      <c r="U1936" s="53"/>
      <c r="V1936" s="53"/>
      <c r="W1936" s="53"/>
      <c r="X1936" s="53"/>
      <c r="Y1936" s="53"/>
      <c r="Z1936" s="53"/>
      <c r="AA1936" s="53"/>
      <c r="AB1936" s="53"/>
      <c r="AC1936" s="53"/>
      <c r="AD1936" s="75">
        <v>134</v>
      </c>
      <c r="AE1936" s="79">
        <v>119.3</v>
      </c>
      <c r="AF1936" s="79">
        <v>14.7</v>
      </c>
      <c r="AG1936" s="79">
        <f t="shared" si="155"/>
        <v>134</v>
      </c>
      <c r="AH1936" s="46">
        <f t="shared" si="157"/>
        <v>16884</v>
      </c>
      <c r="AI1936" s="29">
        <f t="shared" si="158"/>
        <v>0</v>
      </c>
      <c r="AJ1936" s="30">
        <f t="shared" si="159"/>
        <v>0</v>
      </c>
      <c r="AK1936" s="52">
        <f t="shared" si="156"/>
      </c>
    </row>
    <row r="1937" spans="1:37" ht="12.75">
      <c r="A1937" s="97">
        <v>10462427</v>
      </c>
      <c r="B1937" s="60" t="s">
        <v>1577</v>
      </c>
      <c r="C1937" s="60" t="s">
        <v>1583</v>
      </c>
      <c r="D1937" s="86"/>
      <c r="E1937" s="50" t="s">
        <v>414</v>
      </c>
      <c r="F1937" s="73">
        <v>126</v>
      </c>
      <c r="G1937" s="53"/>
      <c r="H1937" s="53"/>
      <c r="I1937" s="53"/>
      <c r="J1937" s="53"/>
      <c r="K1937" s="27"/>
      <c r="L1937" s="27"/>
      <c r="M1937" s="27"/>
      <c r="N1937" s="27"/>
      <c r="O1937" s="27"/>
      <c r="P1937" s="27"/>
      <c r="Q1937" s="27"/>
      <c r="R1937" s="27"/>
      <c r="S1937" s="53"/>
      <c r="T1937" s="53"/>
      <c r="U1937" s="53"/>
      <c r="V1937" s="53"/>
      <c r="W1937" s="53"/>
      <c r="X1937" s="53"/>
      <c r="Y1937" s="53"/>
      <c r="Z1937" s="53"/>
      <c r="AA1937" s="53"/>
      <c r="AB1937" s="53"/>
      <c r="AC1937" s="53"/>
      <c r="AD1937" s="75">
        <v>134</v>
      </c>
      <c r="AE1937" s="79">
        <v>119.3</v>
      </c>
      <c r="AF1937" s="79">
        <v>14.7</v>
      </c>
      <c r="AG1937" s="79">
        <f t="shared" si="155"/>
        <v>134</v>
      </c>
      <c r="AH1937" s="46">
        <f t="shared" si="157"/>
        <v>16884</v>
      </c>
      <c r="AI1937" s="29">
        <f t="shared" si="158"/>
        <v>0</v>
      </c>
      <c r="AJ1937" s="30">
        <f t="shared" si="159"/>
        <v>0</v>
      </c>
      <c r="AK1937" s="52">
        <f t="shared" si="156"/>
      </c>
    </row>
    <row r="1938" spans="1:37" ht="12.75">
      <c r="A1938" s="97">
        <v>10007445</v>
      </c>
      <c r="B1938" s="60" t="s">
        <v>1577</v>
      </c>
      <c r="C1938" s="60" t="s">
        <v>1584</v>
      </c>
      <c r="D1938" s="86"/>
      <c r="E1938" s="50" t="s">
        <v>414</v>
      </c>
      <c r="F1938" s="73">
        <v>126</v>
      </c>
      <c r="G1938" s="53"/>
      <c r="H1938" s="53"/>
      <c r="I1938" s="53"/>
      <c r="J1938" s="53"/>
      <c r="K1938" s="27"/>
      <c r="L1938" s="27"/>
      <c r="M1938" s="27"/>
      <c r="N1938" s="27"/>
      <c r="O1938" s="27"/>
      <c r="P1938" s="27"/>
      <c r="Q1938" s="27"/>
      <c r="R1938" s="27"/>
      <c r="S1938" s="53"/>
      <c r="T1938" s="53"/>
      <c r="U1938" s="53"/>
      <c r="V1938" s="53"/>
      <c r="W1938" s="53"/>
      <c r="X1938" s="53"/>
      <c r="Y1938" s="53"/>
      <c r="Z1938" s="53"/>
      <c r="AA1938" s="53"/>
      <c r="AB1938" s="53"/>
      <c r="AC1938" s="53"/>
      <c r="AD1938" s="75">
        <v>134</v>
      </c>
      <c r="AE1938" s="79">
        <v>119.3</v>
      </c>
      <c r="AF1938" s="79">
        <v>14.7</v>
      </c>
      <c r="AG1938" s="79">
        <f t="shared" si="155"/>
        <v>134</v>
      </c>
      <c r="AH1938" s="46">
        <f t="shared" si="157"/>
        <v>16884</v>
      </c>
      <c r="AI1938" s="29">
        <f t="shared" si="158"/>
        <v>0</v>
      </c>
      <c r="AJ1938" s="30">
        <f t="shared" si="159"/>
        <v>0</v>
      </c>
      <c r="AK1938" s="52">
        <f t="shared" si="156"/>
      </c>
    </row>
    <row r="1939" spans="1:37" ht="12.75">
      <c r="A1939" s="66" t="s">
        <v>378</v>
      </c>
      <c r="B1939" s="60"/>
      <c r="C1939" s="60"/>
      <c r="D1939" s="48"/>
      <c r="E1939" s="50" t="s">
        <v>414</v>
      </c>
      <c r="F1939" s="53"/>
      <c r="G1939" s="106" t="s">
        <v>31</v>
      </c>
      <c r="H1939" s="106" t="s">
        <v>19</v>
      </c>
      <c r="I1939" s="106" t="s">
        <v>20</v>
      </c>
      <c r="J1939" s="106" t="s">
        <v>21</v>
      </c>
      <c r="K1939" s="106" t="s">
        <v>22</v>
      </c>
      <c r="L1939" s="106" t="s">
        <v>23</v>
      </c>
      <c r="M1939" s="106" t="s">
        <v>24</v>
      </c>
      <c r="N1939" s="106" t="s">
        <v>25</v>
      </c>
      <c r="O1939" s="106" t="s">
        <v>26</v>
      </c>
      <c r="P1939" s="106" t="s">
        <v>27</v>
      </c>
      <c r="Q1939" s="106" t="s">
        <v>28</v>
      </c>
      <c r="R1939" s="106" t="s">
        <v>29</v>
      </c>
      <c r="S1939" s="106" t="s">
        <v>76</v>
      </c>
      <c r="T1939" s="106" t="s">
        <v>184</v>
      </c>
      <c r="U1939" s="106" t="s">
        <v>301</v>
      </c>
      <c r="V1939" s="106" t="s">
        <v>302</v>
      </c>
      <c r="W1939" s="106" t="s">
        <v>576</v>
      </c>
      <c r="X1939" s="106" t="s">
        <v>303</v>
      </c>
      <c r="Y1939" s="106" t="s">
        <v>577</v>
      </c>
      <c r="Z1939" s="106" t="s">
        <v>304</v>
      </c>
      <c r="AA1939" s="106" t="s">
        <v>305</v>
      </c>
      <c r="AB1939" s="106" t="s">
        <v>306</v>
      </c>
      <c r="AC1939" s="106" t="s">
        <v>645</v>
      </c>
      <c r="AD1939" s="78"/>
      <c r="AE1939" s="79"/>
      <c r="AF1939" s="79"/>
      <c r="AG1939" s="79"/>
      <c r="AH1939" s="46">
        <f t="shared" si="157"/>
      </c>
      <c r="AI1939" s="29">
        <f t="shared" si="158"/>
      </c>
      <c r="AJ1939" s="30">
        <f t="shared" si="159"/>
      </c>
      <c r="AK1939" s="52"/>
    </row>
    <row r="1940" spans="1:37" ht="25.5">
      <c r="A1940" s="97">
        <v>10007454</v>
      </c>
      <c r="B1940" s="60" t="s">
        <v>378</v>
      </c>
      <c r="C1940" s="60" t="s">
        <v>379</v>
      </c>
      <c r="D1940" s="86"/>
      <c r="E1940" s="50" t="s">
        <v>414</v>
      </c>
      <c r="F1940" s="73">
        <v>126</v>
      </c>
      <c r="G1940" s="53"/>
      <c r="H1940" s="53"/>
      <c r="I1940" s="53"/>
      <c r="J1940" s="53"/>
      <c r="K1940" s="27"/>
      <c r="L1940" s="27"/>
      <c r="M1940" s="27"/>
      <c r="N1940" s="53"/>
      <c r="O1940" s="53"/>
      <c r="P1940" s="53"/>
      <c r="Q1940" s="27"/>
      <c r="R1940" s="27"/>
      <c r="S1940" s="27"/>
      <c r="T1940" s="27"/>
      <c r="U1940" s="27"/>
      <c r="V1940" s="27"/>
      <c r="W1940" s="27"/>
      <c r="X1940" s="27"/>
      <c r="Y1940" s="27"/>
      <c r="Z1940" s="27"/>
      <c r="AA1940" s="27"/>
      <c r="AB1940" s="27"/>
      <c r="AC1940" s="53"/>
      <c r="AD1940" s="75">
        <v>109</v>
      </c>
      <c r="AE1940" s="79">
        <v>109</v>
      </c>
      <c r="AF1940" s="79">
        <v>0</v>
      </c>
      <c r="AG1940" s="79">
        <f t="shared" si="155"/>
        <v>109</v>
      </c>
      <c r="AH1940" s="46">
        <f t="shared" si="157"/>
        <v>13734</v>
      </c>
      <c r="AI1940" s="29">
        <f t="shared" si="158"/>
        <v>0</v>
      </c>
      <c r="AJ1940" s="30">
        <f t="shared" si="159"/>
        <v>0</v>
      </c>
      <c r="AK1940" s="52">
        <f t="shared" si="156"/>
      </c>
    </row>
    <row r="1941" spans="1:37" ht="25.5">
      <c r="A1941" s="97">
        <v>10036228</v>
      </c>
      <c r="B1941" s="60" t="s">
        <v>378</v>
      </c>
      <c r="C1941" s="60" t="s">
        <v>379</v>
      </c>
      <c r="D1941" s="86"/>
      <c r="E1941" s="50" t="s">
        <v>414</v>
      </c>
      <c r="F1941" s="72">
        <v>250</v>
      </c>
      <c r="G1941" s="53"/>
      <c r="H1941" s="53"/>
      <c r="I1941" s="53"/>
      <c r="J1941" s="53"/>
      <c r="K1941" s="53"/>
      <c r="L1941" s="53"/>
      <c r="M1941" s="53"/>
      <c r="N1941" s="53"/>
      <c r="O1941" s="53"/>
      <c r="P1941" s="53"/>
      <c r="Q1941" s="53"/>
      <c r="R1941" s="53"/>
      <c r="S1941" s="53"/>
      <c r="T1941" s="53"/>
      <c r="U1941" s="53"/>
      <c r="V1941" s="53"/>
      <c r="W1941" s="53"/>
      <c r="X1941" s="53"/>
      <c r="Y1941" s="53"/>
      <c r="Z1941" s="53"/>
      <c r="AA1941" s="27"/>
      <c r="AB1941" s="53"/>
      <c r="AC1941" s="53"/>
      <c r="AD1941" s="75">
        <v>70</v>
      </c>
      <c r="AE1941" s="79">
        <v>70</v>
      </c>
      <c r="AF1941" s="79">
        <v>0</v>
      </c>
      <c r="AG1941" s="79">
        <f t="shared" si="155"/>
        <v>70</v>
      </c>
      <c r="AH1941" s="46">
        <f t="shared" si="157"/>
        <v>17500</v>
      </c>
      <c r="AI1941" s="29">
        <f t="shared" si="158"/>
        <v>0</v>
      </c>
      <c r="AJ1941" s="30">
        <f t="shared" si="159"/>
        <v>0</v>
      </c>
      <c r="AK1941" s="52">
        <f t="shared" si="156"/>
      </c>
    </row>
    <row r="1942" spans="1:37" ht="12.75">
      <c r="A1942" s="97">
        <v>10007448</v>
      </c>
      <c r="B1942" s="60" t="s">
        <v>378</v>
      </c>
      <c r="C1942" s="60" t="s">
        <v>380</v>
      </c>
      <c r="D1942" s="86"/>
      <c r="E1942" s="50" t="s">
        <v>414</v>
      </c>
      <c r="F1942" s="73">
        <v>126</v>
      </c>
      <c r="G1942" s="53"/>
      <c r="H1942" s="53"/>
      <c r="I1942" s="53"/>
      <c r="J1942" s="53"/>
      <c r="K1942" s="27"/>
      <c r="L1942" s="27"/>
      <c r="M1942" s="27"/>
      <c r="N1942" s="53"/>
      <c r="O1942" s="53"/>
      <c r="P1942" s="53"/>
      <c r="Q1942" s="27"/>
      <c r="R1942" s="27"/>
      <c r="S1942" s="27"/>
      <c r="T1942" s="27"/>
      <c r="U1942" s="27"/>
      <c r="V1942" s="27"/>
      <c r="W1942" s="27"/>
      <c r="X1942" s="27"/>
      <c r="Y1942" s="27"/>
      <c r="Z1942" s="27"/>
      <c r="AA1942" s="27"/>
      <c r="AB1942" s="27"/>
      <c r="AC1942" s="53"/>
      <c r="AD1942" s="75">
        <v>109</v>
      </c>
      <c r="AE1942" s="79">
        <v>109</v>
      </c>
      <c r="AF1942" s="79">
        <v>0</v>
      </c>
      <c r="AG1942" s="79">
        <f t="shared" si="155"/>
        <v>109</v>
      </c>
      <c r="AH1942" s="46">
        <f t="shared" si="157"/>
        <v>13734</v>
      </c>
      <c r="AI1942" s="29">
        <f t="shared" si="158"/>
        <v>0</v>
      </c>
      <c r="AJ1942" s="30">
        <f t="shared" si="159"/>
        <v>0</v>
      </c>
      <c r="AK1942" s="52">
        <f t="shared" si="156"/>
      </c>
    </row>
    <row r="1943" spans="1:37" ht="12.75">
      <c r="A1943" s="97">
        <v>10036225</v>
      </c>
      <c r="B1943" s="60" t="s">
        <v>378</v>
      </c>
      <c r="C1943" s="60" t="s">
        <v>380</v>
      </c>
      <c r="D1943" s="86"/>
      <c r="E1943" s="50" t="s">
        <v>414</v>
      </c>
      <c r="F1943" s="72">
        <v>250</v>
      </c>
      <c r="G1943" s="53"/>
      <c r="H1943" s="53"/>
      <c r="I1943" s="53"/>
      <c r="J1943" s="53"/>
      <c r="K1943" s="53"/>
      <c r="L1943" s="53"/>
      <c r="M1943" s="53"/>
      <c r="N1943" s="53"/>
      <c r="O1943" s="53"/>
      <c r="P1943" s="53"/>
      <c r="Q1943" s="53"/>
      <c r="R1943" s="53"/>
      <c r="S1943" s="53"/>
      <c r="T1943" s="53"/>
      <c r="U1943" s="53"/>
      <c r="V1943" s="53"/>
      <c r="W1943" s="53"/>
      <c r="X1943" s="53"/>
      <c r="Y1943" s="53"/>
      <c r="Z1943" s="53"/>
      <c r="AA1943" s="27"/>
      <c r="AB1943" s="53"/>
      <c r="AC1943" s="53"/>
      <c r="AD1943" s="75">
        <v>70</v>
      </c>
      <c r="AE1943" s="79">
        <v>70</v>
      </c>
      <c r="AF1943" s="79">
        <v>0</v>
      </c>
      <c r="AG1943" s="79">
        <f t="shared" si="155"/>
        <v>70</v>
      </c>
      <c r="AH1943" s="46">
        <f t="shared" si="157"/>
        <v>17500</v>
      </c>
      <c r="AI1943" s="29">
        <f t="shared" si="158"/>
        <v>0</v>
      </c>
      <c r="AJ1943" s="30">
        <f t="shared" si="159"/>
        <v>0</v>
      </c>
      <c r="AK1943" s="52">
        <f t="shared" si="156"/>
      </c>
    </row>
    <row r="1944" spans="1:37" ht="12.75">
      <c r="A1944" s="97">
        <v>10007449</v>
      </c>
      <c r="B1944" s="60" t="s">
        <v>378</v>
      </c>
      <c r="C1944" s="60" t="s">
        <v>381</v>
      </c>
      <c r="D1944" s="86"/>
      <c r="E1944" s="50" t="s">
        <v>414</v>
      </c>
      <c r="F1944" s="73">
        <v>126</v>
      </c>
      <c r="G1944" s="53"/>
      <c r="H1944" s="53"/>
      <c r="I1944" s="53"/>
      <c r="J1944" s="53"/>
      <c r="K1944" s="27"/>
      <c r="L1944" s="27"/>
      <c r="M1944" s="27"/>
      <c r="N1944" s="53"/>
      <c r="O1944" s="53"/>
      <c r="P1944" s="53"/>
      <c r="Q1944" s="27"/>
      <c r="R1944" s="27"/>
      <c r="S1944" s="27"/>
      <c r="T1944" s="27"/>
      <c r="U1944" s="27"/>
      <c r="V1944" s="27"/>
      <c r="W1944" s="27"/>
      <c r="X1944" s="27"/>
      <c r="Y1944" s="27"/>
      <c r="Z1944" s="27"/>
      <c r="AA1944" s="27"/>
      <c r="AB1944" s="27"/>
      <c r="AC1944" s="27"/>
      <c r="AD1944" s="75">
        <v>109</v>
      </c>
      <c r="AE1944" s="79">
        <v>109</v>
      </c>
      <c r="AF1944" s="79">
        <v>0</v>
      </c>
      <c r="AG1944" s="79">
        <f t="shared" si="155"/>
        <v>109</v>
      </c>
      <c r="AH1944" s="46">
        <f t="shared" si="157"/>
        <v>13734</v>
      </c>
      <c r="AI1944" s="29">
        <f t="shared" si="158"/>
        <v>0</v>
      </c>
      <c r="AJ1944" s="30">
        <f t="shared" si="159"/>
        <v>0</v>
      </c>
      <c r="AK1944" s="52">
        <f t="shared" si="156"/>
      </c>
    </row>
    <row r="1945" spans="1:37" ht="12.75">
      <c r="A1945" s="97">
        <v>10036226</v>
      </c>
      <c r="B1945" s="60" t="s">
        <v>378</v>
      </c>
      <c r="C1945" s="60" t="s">
        <v>381</v>
      </c>
      <c r="D1945" s="86"/>
      <c r="E1945" s="50" t="s">
        <v>414</v>
      </c>
      <c r="F1945" s="72">
        <v>250</v>
      </c>
      <c r="G1945" s="53"/>
      <c r="H1945" s="53"/>
      <c r="I1945" s="53"/>
      <c r="J1945" s="53"/>
      <c r="K1945" s="53"/>
      <c r="L1945" s="53"/>
      <c r="M1945" s="53"/>
      <c r="N1945" s="53"/>
      <c r="O1945" s="53"/>
      <c r="P1945" s="53"/>
      <c r="Q1945" s="53"/>
      <c r="R1945" s="53"/>
      <c r="S1945" s="53"/>
      <c r="T1945" s="53"/>
      <c r="U1945" s="53"/>
      <c r="V1945" s="53"/>
      <c r="W1945" s="53"/>
      <c r="X1945" s="53"/>
      <c r="Y1945" s="53"/>
      <c r="Z1945" s="53"/>
      <c r="AA1945" s="27"/>
      <c r="AB1945" s="53"/>
      <c r="AC1945" s="53"/>
      <c r="AD1945" s="75">
        <v>70</v>
      </c>
      <c r="AE1945" s="79">
        <v>70</v>
      </c>
      <c r="AF1945" s="79">
        <v>0</v>
      </c>
      <c r="AG1945" s="79">
        <f t="shared" si="155"/>
        <v>70</v>
      </c>
      <c r="AH1945" s="46">
        <f t="shared" si="157"/>
        <v>17500</v>
      </c>
      <c r="AI1945" s="29">
        <f t="shared" si="158"/>
        <v>0</v>
      </c>
      <c r="AJ1945" s="30">
        <f t="shared" si="159"/>
        <v>0</v>
      </c>
      <c r="AK1945" s="52">
        <f t="shared" si="156"/>
      </c>
    </row>
    <row r="1946" spans="1:37" ht="12.75">
      <c r="A1946" s="96">
        <v>10733165</v>
      </c>
      <c r="B1946" s="60" t="s">
        <v>378</v>
      </c>
      <c r="C1946" s="60" t="s">
        <v>881</v>
      </c>
      <c r="D1946" s="62"/>
      <c r="E1946" s="50" t="s">
        <v>414</v>
      </c>
      <c r="F1946" s="73">
        <v>126</v>
      </c>
      <c r="G1946" s="53"/>
      <c r="H1946" s="53"/>
      <c r="I1946" s="53"/>
      <c r="J1946" s="53"/>
      <c r="K1946" s="27"/>
      <c r="L1946" s="27"/>
      <c r="M1946" s="27"/>
      <c r="N1946" s="53"/>
      <c r="O1946" s="53"/>
      <c r="P1946" s="53"/>
      <c r="Q1946" s="27"/>
      <c r="R1946" s="27"/>
      <c r="S1946" s="27"/>
      <c r="T1946" s="27"/>
      <c r="U1946" s="27"/>
      <c r="V1946" s="27"/>
      <c r="W1946" s="27"/>
      <c r="X1946" s="27"/>
      <c r="Y1946" s="27"/>
      <c r="Z1946" s="27"/>
      <c r="AA1946" s="27"/>
      <c r="AB1946" s="27"/>
      <c r="AC1946" s="27"/>
      <c r="AD1946" s="75">
        <v>137</v>
      </c>
      <c r="AE1946" s="79">
        <v>122.3</v>
      </c>
      <c r="AF1946" s="79">
        <v>14.7</v>
      </c>
      <c r="AG1946" s="79">
        <f t="shared" si="155"/>
        <v>137</v>
      </c>
      <c r="AH1946" s="46">
        <f t="shared" si="157"/>
        <v>17262</v>
      </c>
      <c r="AI1946" s="29">
        <f t="shared" si="158"/>
        <v>0</v>
      </c>
      <c r="AJ1946" s="30">
        <f t="shared" si="159"/>
        <v>0</v>
      </c>
      <c r="AK1946" s="52">
        <f t="shared" si="156"/>
      </c>
    </row>
    <row r="1947" spans="1:37" ht="12.75">
      <c r="A1947" s="97">
        <v>10193576</v>
      </c>
      <c r="B1947" s="60" t="s">
        <v>378</v>
      </c>
      <c r="C1947" s="60" t="s">
        <v>463</v>
      </c>
      <c r="D1947" s="86"/>
      <c r="E1947" s="50" t="s">
        <v>414</v>
      </c>
      <c r="F1947" s="73">
        <v>126</v>
      </c>
      <c r="G1947" s="53"/>
      <c r="H1947" s="53"/>
      <c r="I1947" s="53"/>
      <c r="J1947" s="53"/>
      <c r="K1947" s="27"/>
      <c r="L1947" s="27"/>
      <c r="M1947" s="27"/>
      <c r="N1947" s="53"/>
      <c r="O1947" s="53"/>
      <c r="P1947" s="27"/>
      <c r="Q1947" s="27"/>
      <c r="R1947" s="27"/>
      <c r="S1947" s="27"/>
      <c r="T1947" s="27"/>
      <c r="U1947" s="27"/>
      <c r="V1947" s="27"/>
      <c r="W1947" s="27"/>
      <c r="X1947" s="27"/>
      <c r="Y1947" s="27"/>
      <c r="Z1947" s="27"/>
      <c r="AA1947" s="27"/>
      <c r="AB1947" s="27"/>
      <c r="AC1947" s="53"/>
      <c r="AD1947" s="75">
        <v>109</v>
      </c>
      <c r="AE1947" s="79">
        <v>109</v>
      </c>
      <c r="AF1947" s="79">
        <v>0</v>
      </c>
      <c r="AG1947" s="79">
        <f t="shared" si="155"/>
        <v>109</v>
      </c>
      <c r="AH1947" s="46">
        <f t="shared" si="157"/>
        <v>13734</v>
      </c>
      <c r="AI1947" s="29">
        <f t="shared" si="158"/>
        <v>0</v>
      </c>
      <c r="AJ1947" s="30">
        <f t="shared" si="159"/>
        <v>0</v>
      </c>
      <c r="AK1947" s="52">
        <f t="shared" si="156"/>
      </c>
    </row>
    <row r="1948" spans="1:37" ht="12.75">
      <c r="A1948" s="97">
        <v>10193577</v>
      </c>
      <c r="B1948" s="60" t="s">
        <v>378</v>
      </c>
      <c r="C1948" s="60" t="s">
        <v>463</v>
      </c>
      <c r="D1948" s="86"/>
      <c r="E1948" s="50" t="s">
        <v>414</v>
      </c>
      <c r="F1948" s="72">
        <v>250</v>
      </c>
      <c r="G1948" s="53"/>
      <c r="H1948" s="53"/>
      <c r="I1948" s="53"/>
      <c r="J1948" s="53"/>
      <c r="K1948" s="53"/>
      <c r="L1948" s="53"/>
      <c r="M1948" s="53"/>
      <c r="N1948" s="53"/>
      <c r="O1948" s="53"/>
      <c r="P1948" s="53"/>
      <c r="Q1948" s="53"/>
      <c r="R1948" s="53"/>
      <c r="S1948" s="53"/>
      <c r="T1948" s="53"/>
      <c r="U1948" s="53"/>
      <c r="V1948" s="53"/>
      <c r="W1948" s="53"/>
      <c r="X1948" s="53"/>
      <c r="Y1948" s="53"/>
      <c r="Z1948" s="53"/>
      <c r="AA1948" s="27"/>
      <c r="AB1948" s="53"/>
      <c r="AC1948" s="53"/>
      <c r="AD1948" s="75">
        <v>70</v>
      </c>
      <c r="AE1948" s="79">
        <v>70</v>
      </c>
      <c r="AF1948" s="79">
        <v>0</v>
      </c>
      <c r="AG1948" s="79">
        <f t="shared" si="155"/>
        <v>70</v>
      </c>
      <c r="AH1948" s="46">
        <f t="shared" si="157"/>
        <v>17500</v>
      </c>
      <c r="AI1948" s="29">
        <f t="shared" si="158"/>
        <v>0</v>
      </c>
      <c r="AJ1948" s="30">
        <f t="shared" si="159"/>
        <v>0</v>
      </c>
      <c r="AK1948" s="52">
        <f t="shared" si="156"/>
      </c>
    </row>
    <row r="1949" spans="1:37" ht="12.75">
      <c r="A1949" s="97">
        <v>10007450</v>
      </c>
      <c r="B1949" s="60" t="s">
        <v>378</v>
      </c>
      <c r="C1949" s="60" t="s">
        <v>382</v>
      </c>
      <c r="D1949" s="86"/>
      <c r="E1949" s="50" t="s">
        <v>414</v>
      </c>
      <c r="F1949" s="73">
        <v>126</v>
      </c>
      <c r="G1949" s="53"/>
      <c r="H1949" s="53"/>
      <c r="I1949" s="53"/>
      <c r="J1949" s="53"/>
      <c r="K1949" s="27"/>
      <c r="L1949" s="27"/>
      <c r="M1949" s="27"/>
      <c r="N1949" s="53"/>
      <c r="O1949" s="53"/>
      <c r="P1949" s="53"/>
      <c r="Q1949" s="27"/>
      <c r="R1949" s="27"/>
      <c r="S1949" s="27"/>
      <c r="T1949" s="27"/>
      <c r="U1949" s="27"/>
      <c r="V1949" s="27"/>
      <c r="W1949" s="27"/>
      <c r="X1949" s="27"/>
      <c r="Y1949" s="27"/>
      <c r="Z1949" s="27"/>
      <c r="AA1949" s="27"/>
      <c r="AB1949" s="27"/>
      <c r="AC1949" s="53"/>
      <c r="AD1949" s="75">
        <v>109</v>
      </c>
      <c r="AE1949" s="79">
        <v>109</v>
      </c>
      <c r="AF1949" s="79">
        <v>0</v>
      </c>
      <c r="AG1949" s="79">
        <f t="shared" si="155"/>
        <v>109</v>
      </c>
      <c r="AH1949" s="46">
        <f t="shared" si="157"/>
        <v>13734</v>
      </c>
      <c r="AI1949" s="29">
        <f t="shared" si="158"/>
        <v>0</v>
      </c>
      <c r="AJ1949" s="30">
        <f t="shared" si="159"/>
        <v>0</v>
      </c>
      <c r="AK1949" s="52">
        <f t="shared" si="156"/>
      </c>
    </row>
    <row r="1950" spans="1:37" ht="12.75">
      <c r="A1950" s="97">
        <v>10036227</v>
      </c>
      <c r="B1950" s="60" t="s">
        <v>378</v>
      </c>
      <c r="C1950" s="60" t="s">
        <v>382</v>
      </c>
      <c r="D1950" s="86"/>
      <c r="E1950" s="50" t="s">
        <v>414</v>
      </c>
      <c r="F1950" s="72">
        <v>250</v>
      </c>
      <c r="G1950" s="53"/>
      <c r="H1950" s="53"/>
      <c r="I1950" s="53"/>
      <c r="J1950" s="53"/>
      <c r="K1950" s="53"/>
      <c r="L1950" s="53"/>
      <c r="M1950" s="53"/>
      <c r="N1950" s="53"/>
      <c r="O1950" s="53"/>
      <c r="P1950" s="53"/>
      <c r="Q1950" s="53"/>
      <c r="R1950" s="53"/>
      <c r="S1950" s="53"/>
      <c r="T1950" s="53"/>
      <c r="U1950" s="53"/>
      <c r="V1950" s="53"/>
      <c r="W1950" s="53"/>
      <c r="X1950" s="53"/>
      <c r="Y1950" s="53"/>
      <c r="Z1950" s="53"/>
      <c r="AA1950" s="27"/>
      <c r="AB1950" s="27"/>
      <c r="AC1950" s="53"/>
      <c r="AD1950" s="75">
        <v>70</v>
      </c>
      <c r="AE1950" s="79">
        <v>70</v>
      </c>
      <c r="AF1950" s="79">
        <v>0</v>
      </c>
      <c r="AG1950" s="79">
        <f t="shared" si="155"/>
        <v>70</v>
      </c>
      <c r="AH1950" s="46">
        <f t="shared" si="157"/>
        <v>17500</v>
      </c>
      <c r="AI1950" s="29">
        <f t="shared" si="158"/>
        <v>0</v>
      </c>
      <c r="AJ1950" s="30">
        <f t="shared" si="159"/>
        <v>0</v>
      </c>
      <c r="AK1950" s="52">
        <f t="shared" si="156"/>
      </c>
    </row>
    <row r="1951" spans="1:37" ht="12.75">
      <c r="A1951" s="97">
        <v>10007455</v>
      </c>
      <c r="B1951" s="60" t="s">
        <v>378</v>
      </c>
      <c r="C1951" s="60" t="s">
        <v>383</v>
      </c>
      <c r="D1951" s="86"/>
      <c r="E1951" s="50" t="s">
        <v>414</v>
      </c>
      <c r="F1951" s="73">
        <v>126</v>
      </c>
      <c r="G1951" s="53"/>
      <c r="H1951" s="53"/>
      <c r="I1951" s="53"/>
      <c r="J1951" s="53"/>
      <c r="K1951" s="27"/>
      <c r="L1951" s="27"/>
      <c r="M1951" s="27"/>
      <c r="N1951" s="53"/>
      <c r="O1951" s="53"/>
      <c r="P1951" s="53"/>
      <c r="Q1951" s="27"/>
      <c r="R1951" s="27"/>
      <c r="S1951" s="27"/>
      <c r="T1951" s="27"/>
      <c r="U1951" s="27"/>
      <c r="V1951" s="27"/>
      <c r="W1951" s="27"/>
      <c r="X1951" s="27"/>
      <c r="Y1951" s="27"/>
      <c r="Z1951" s="27"/>
      <c r="AA1951" s="27"/>
      <c r="AB1951" s="27"/>
      <c r="AC1951" s="53"/>
      <c r="AD1951" s="75">
        <v>109</v>
      </c>
      <c r="AE1951" s="79">
        <v>109</v>
      </c>
      <c r="AF1951" s="79">
        <v>0</v>
      </c>
      <c r="AG1951" s="79">
        <f t="shared" si="155"/>
        <v>109</v>
      </c>
      <c r="AH1951" s="46">
        <f t="shared" si="157"/>
        <v>13734</v>
      </c>
      <c r="AI1951" s="29">
        <f t="shared" si="158"/>
        <v>0</v>
      </c>
      <c r="AJ1951" s="30">
        <f t="shared" si="159"/>
        <v>0</v>
      </c>
      <c r="AK1951" s="52">
        <f t="shared" si="156"/>
      </c>
    </row>
    <row r="1952" spans="1:37" ht="12.75">
      <c r="A1952" s="97">
        <v>10018612</v>
      </c>
      <c r="B1952" s="60" t="s">
        <v>378</v>
      </c>
      <c r="C1952" s="60" t="s">
        <v>384</v>
      </c>
      <c r="D1952" s="86"/>
      <c r="E1952" s="50" t="s">
        <v>414</v>
      </c>
      <c r="F1952" s="73">
        <v>126</v>
      </c>
      <c r="G1952" s="53"/>
      <c r="H1952" s="53"/>
      <c r="I1952" s="53"/>
      <c r="J1952" s="53"/>
      <c r="K1952" s="27"/>
      <c r="L1952" s="27"/>
      <c r="M1952" s="27"/>
      <c r="N1952" s="53"/>
      <c r="O1952" s="53"/>
      <c r="P1952" s="53"/>
      <c r="Q1952" s="27"/>
      <c r="R1952" s="27"/>
      <c r="S1952" s="27"/>
      <c r="T1952" s="27"/>
      <c r="U1952" s="27"/>
      <c r="V1952" s="27"/>
      <c r="W1952" s="27"/>
      <c r="X1952" s="27"/>
      <c r="Y1952" s="27"/>
      <c r="Z1952" s="27"/>
      <c r="AA1952" s="27"/>
      <c r="AB1952" s="27"/>
      <c r="AC1952" s="53"/>
      <c r="AD1952" s="75">
        <v>109</v>
      </c>
      <c r="AE1952" s="79">
        <v>109</v>
      </c>
      <c r="AF1952" s="79">
        <v>0</v>
      </c>
      <c r="AG1952" s="79">
        <f t="shared" si="155"/>
        <v>109</v>
      </c>
      <c r="AH1952" s="46">
        <f t="shared" si="157"/>
        <v>13734</v>
      </c>
      <c r="AI1952" s="29">
        <f t="shared" si="158"/>
        <v>0</v>
      </c>
      <c r="AJ1952" s="30">
        <f t="shared" si="159"/>
        <v>0</v>
      </c>
      <c r="AK1952" s="52">
        <f t="shared" si="156"/>
      </c>
    </row>
    <row r="1953" spans="1:37" ht="12.75">
      <c r="A1953" s="66" t="s">
        <v>1904</v>
      </c>
      <c r="B1953" s="60"/>
      <c r="C1953" s="60"/>
      <c r="D1953" s="48"/>
      <c r="E1953" s="50" t="s">
        <v>414</v>
      </c>
      <c r="F1953" s="53"/>
      <c r="G1953" s="106" t="s">
        <v>31</v>
      </c>
      <c r="H1953" s="106" t="s">
        <v>19</v>
      </c>
      <c r="I1953" s="106" t="s">
        <v>20</v>
      </c>
      <c r="J1953" s="106" t="s">
        <v>21</v>
      </c>
      <c r="K1953" s="106" t="s">
        <v>22</v>
      </c>
      <c r="L1953" s="106" t="s">
        <v>23</v>
      </c>
      <c r="M1953" s="106" t="s">
        <v>24</v>
      </c>
      <c r="N1953" s="106" t="s">
        <v>25</v>
      </c>
      <c r="O1953" s="106" t="s">
        <v>26</v>
      </c>
      <c r="P1953" s="106" t="s">
        <v>27</v>
      </c>
      <c r="Q1953" s="106" t="s">
        <v>28</v>
      </c>
      <c r="R1953" s="106" t="s">
        <v>29</v>
      </c>
      <c r="S1953" s="106" t="s">
        <v>76</v>
      </c>
      <c r="T1953" s="106" t="s">
        <v>184</v>
      </c>
      <c r="U1953" s="106" t="s">
        <v>301</v>
      </c>
      <c r="V1953" s="106" t="s">
        <v>302</v>
      </c>
      <c r="W1953" s="106" t="s">
        <v>576</v>
      </c>
      <c r="X1953" s="106" t="s">
        <v>303</v>
      </c>
      <c r="Y1953" s="106" t="s">
        <v>577</v>
      </c>
      <c r="Z1953" s="106" t="s">
        <v>304</v>
      </c>
      <c r="AA1953" s="106" t="s">
        <v>305</v>
      </c>
      <c r="AB1953" s="106" t="s">
        <v>306</v>
      </c>
      <c r="AC1953" s="106" t="s">
        <v>645</v>
      </c>
      <c r="AD1953" s="78"/>
      <c r="AE1953" s="79"/>
      <c r="AF1953" s="79"/>
      <c r="AG1953" s="79"/>
      <c r="AH1953" s="46">
        <f t="shared" si="157"/>
      </c>
      <c r="AI1953" s="29">
        <f t="shared" si="158"/>
      </c>
      <c r="AJ1953" s="30">
        <f t="shared" si="159"/>
      </c>
      <c r="AK1953" s="52"/>
    </row>
    <row r="1954" spans="1:37" ht="12.75">
      <c r="A1954" s="97">
        <v>10930550</v>
      </c>
      <c r="B1954" s="60" t="s">
        <v>378</v>
      </c>
      <c r="C1954" s="60" t="s">
        <v>1098</v>
      </c>
      <c r="D1954" s="86"/>
      <c r="E1954" s="50" t="s">
        <v>414</v>
      </c>
      <c r="F1954" s="73">
        <v>126</v>
      </c>
      <c r="G1954" s="53"/>
      <c r="H1954" s="53"/>
      <c r="I1954" s="53"/>
      <c r="J1954" s="53"/>
      <c r="K1954" s="27"/>
      <c r="L1954" s="27"/>
      <c r="M1954" s="27"/>
      <c r="N1954" s="53"/>
      <c r="O1954" s="53"/>
      <c r="P1954" s="53"/>
      <c r="Q1954" s="27"/>
      <c r="R1954" s="27"/>
      <c r="S1954" s="27"/>
      <c r="T1954" s="27"/>
      <c r="U1954" s="27"/>
      <c r="V1954" s="27"/>
      <c r="W1954" s="27"/>
      <c r="X1954" s="27"/>
      <c r="Y1954" s="27"/>
      <c r="Z1954" s="27"/>
      <c r="AA1954" s="27"/>
      <c r="AB1954" s="27"/>
      <c r="AC1954" s="53"/>
      <c r="AD1954" s="75">
        <v>127</v>
      </c>
      <c r="AE1954" s="79">
        <v>119.3</v>
      </c>
      <c r="AF1954" s="79">
        <v>7.7</v>
      </c>
      <c r="AG1954" s="79">
        <f t="shared" si="155"/>
        <v>127</v>
      </c>
      <c r="AH1954" s="46">
        <f t="shared" si="157"/>
        <v>16002</v>
      </c>
      <c r="AI1954" s="29">
        <f t="shared" si="158"/>
        <v>0</v>
      </c>
      <c r="AJ1954" s="30">
        <f t="shared" si="159"/>
        <v>0</v>
      </c>
      <c r="AK1954" s="52">
        <f t="shared" si="156"/>
      </c>
    </row>
    <row r="1955" spans="1:37" ht="12.75">
      <c r="A1955" s="96">
        <v>10930551</v>
      </c>
      <c r="B1955" s="60" t="s">
        <v>378</v>
      </c>
      <c r="C1955" s="60" t="s">
        <v>1305</v>
      </c>
      <c r="D1955" s="82"/>
      <c r="E1955" s="50" t="s">
        <v>414</v>
      </c>
      <c r="F1955" s="73">
        <v>126</v>
      </c>
      <c r="G1955" s="53"/>
      <c r="H1955" s="53"/>
      <c r="I1955" s="53"/>
      <c r="J1955" s="53"/>
      <c r="K1955" s="27"/>
      <c r="L1955" s="27"/>
      <c r="M1955" s="27"/>
      <c r="N1955" s="53"/>
      <c r="O1955" s="53"/>
      <c r="P1955" s="53"/>
      <c r="Q1955" s="27"/>
      <c r="R1955" s="27"/>
      <c r="S1955" s="27"/>
      <c r="T1955" s="27"/>
      <c r="U1955" s="27"/>
      <c r="V1955" s="27"/>
      <c r="W1955" s="27"/>
      <c r="X1955" s="27"/>
      <c r="Y1955" s="27"/>
      <c r="Z1955" s="27"/>
      <c r="AA1955" s="27"/>
      <c r="AB1955" s="27"/>
      <c r="AC1955" s="53"/>
      <c r="AD1955" s="75">
        <v>127</v>
      </c>
      <c r="AE1955" s="79">
        <v>119.3</v>
      </c>
      <c r="AF1955" s="79">
        <v>7.7</v>
      </c>
      <c r="AG1955" s="79">
        <f t="shared" si="155"/>
        <v>127</v>
      </c>
      <c r="AH1955" s="46">
        <f t="shared" si="157"/>
        <v>16002</v>
      </c>
      <c r="AI1955" s="29">
        <f t="shared" si="158"/>
        <v>0</v>
      </c>
      <c r="AJ1955" s="30">
        <f t="shared" si="159"/>
        <v>0</v>
      </c>
      <c r="AK1955" s="52">
        <f t="shared" si="156"/>
      </c>
    </row>
    <row r="1956" spans="1:37" ht="12.75">
      <c r="A1956" s="96">
        <v>11075599</v>
      </c>
      <c r="B1956" s="60" t="s">
        <v>378</v>
      </c>
      <c r="C1956" s="60" t="s">
        <v>1877</v>
      </c>
      <c r="D1956" s="82" t="s">
        <v>1314</v>
      </c>
      <c r="E1956" s="50" t="s">
        <v>414</v>
      </c>
      <c r="F1956" s="73">
        <v>126</v>
      </c>
      <c r="G1956" s="53"/>
      <c r="H1956" s="53"/>
      <c r="I1956" s="53"/>
      <c r="J1956" s="53"/>
      <c r="K1956" s="27"/>
      <c r="L1956" s="27"/>
      <c r="M1956" s="27"/>
      <c r="N1956" s="53"/>
      <c r="O1956" s="53"/>
      <c r="P1956" s="53"/>
      <c r="Q1956" s="27"/>
      <c r="R1956" s="27"/>
      <c r="S1956" s="27"/>
      <c r="T1956" s="27"/>
      <c r="U1956" s="27"/>
      <c r="V1956" s="27"/>
      <c r="W1956" s="27"/>
      <c r="X1956" s="27"/>
      <c r="Y1956" s="27"/>
      <c r="Z1956" s="27"/>
      <c r="AA1956" s="27"/>
      <c r="AB1956" s="27"/>
      <c r="AC1956" s="53"/>
      <c r="AD1956" s="75">
        <v>127</v>
      </c>
      <c r="AE1956" s="79">
        <v>119.3</v>
      </c>
      <c r="AF1956" s="79">
        <v>7.7</v>
      </c>
      <c r="AG1956" s="79">
        <f t="shared" si="155"/>
        <v>127</v>
      </c>
      <c r="AH1956" s="46">
        <f t="shared" si="157"/>
        <v>16002</v>
      </c>
      <c r="AI1956" s="29">
        <f t="shared" si="158"/>
        <v>0</v>
      </c>
      <c r="AJ1956" s="30">
        <f t="shared" si="159"/>
        <v>0</v>
      </c>
      <c r="AK1956" s="52">
        <f t="shared" si="156"/>
      </c>
    </row>
    <row r="1957" spans="1:37" ht="12.75">
      <c r="A1957" s="96">
        <v>10930552</v>
      </c>
      <c r="B1957" s="60" t="s">
        <v>378</v>
      </c>
      <c r="C1957" s="60" t="s">
        <v>1306</v>
      </c>
      <c r="D1957" s="82"/>
      <c r="E1957" s="50" t="s">
        <v>414</v>
      </c>
      <c r="F1957" s="73">
        <v>126</v>
      </c>
      <c r="G1957" s="53"/>
      <c r="H1957" s="53"/>
      <c r="I1957" s="53"/>
      <c r="J1957" s="53"/>
      <c r="K1957" s="27"/>
      <c r="L1957" s="27"/>
      <c r="M1957" s="27"/>
      <c r="N1957" s="53"/>
      <c r="O1957" s="53"/>
      <c r="P1957" s="53"/>
      <c r="Q1957" s="27"/>
      <c r="R1957" s="27"/>
      <c r="S1957" s="27"/>
      <c r="T1957" s="27"/>
      <c r="U1957" s="27"/>
      <c r="V1957" s="27"/>
      <c r="W1957" s="27"/>
      <c r="X1957" s="27"/>
      <c r="Y1957" s="27"/>
      <c r="Z1957" s="27"/>
      <c r="AA1957" s="27"/>
      <c r="AB1957" s="27"/>
      <c r="AC1957" s="53"/>
      <c r="AD1957" s="75">
        <v>127</v>
      </c>
      <c r="AE1957" s="79">
        <v>119.3</v>
      </c>
      <c r="AF1957" s="79">
        <v>7.7</v>
      </c>
      <c r="AG1957" s="79">
        <f t="shared" si="155"/>
        <v>127</v>
      </c>
      <c r="AH1957" s="46">
        <f t="shared" si="157"/>
        <v>16002</v>
      </c>
      <c r="AI1957" s="29">
        <f t="shared" si="158"/>
        <v>0</v>
      </c>
      <c r="AJ1957" s="30">
        <f t="shared" si="159"/>
        <v>0</v>
      </c>
      <c r="AK1957" s="52">
        <f t="shared" si="156"/>
      </c>
    </row>
    <row r="1958" spans="1:37" ht="12.75">
      <c r="A1958" s="96">
        <v>10930553</v>
      </c>
      <c r="B1958" s="60" t="s">
        <v>378</v>
      </c>
      <c r="C1958" s="60" t="s">
        <v>1307</v>
      </c>
      <c r="D1958" s="82"/>
      <c r="E1958" s="50" t="s">
        <v>414</v>
      </c>
      <c r="F1958" s="73">
        <v>126</v>
      </c>
      <c r="G1958" s="53"/>
      <c r="H1958" s="53"/>
      <c r="I1958" s="53"/>
      <c r="J1958" s="53"/>
      <c r="K1958" s="27"/>
      <c r="L1958" s="27"/>
      <c r="M1958" s="27"/>
      <c r="N1958" s="53"/>
      <c r="O1958" s="53"/>
      <c r="P1958" s="53"/>
      <c r="Q1958" s="27"/>
      <c r="R1958" s="27"/>
      <c r="S1958" s="27"/>
      <c r="T1958" s="27"/>
      <c r="U1958" s="27"/>
      <c r="V1958" s="27"/>
      <c r="W1958" s="27"/>
      <c r="X1958" s="27"/>
      <c r="Y1958" s="27"/>
      <c r="Z1958" s="27"/>
      <c r="AA1958" s="27"/>
      <c r="AB1958" s="27"/>
      <c r="AC1958" s="53"/>
      <c r="AD1958" s="75">
        <v>127</v>
      </c>
      <c r="AE1958" s="79">
        <v>119.3</v>
      </c>
      <c r="AF1958" s="79">
        <v>7.7</v>
      </c>
      <c r="AG1958" s="79">
        <f t="shared" si="155"/>
        <v>127</v>
      </c>
      <c r="AH1958" s="46">
        <f t="shared" si="157"/>
        <v>16002</v>
      </c>
      <c r="AI1958" s="29">
        <f t="shared" si="158"/>
        <v>0</v>
      </c>
      <c r="AJ1958" s="30">
        <f t="shared" si="159"/>
        <v>0</v>
      </c>
      <c r="AK1958" s="52">
        <f t="shared" si="156"/>
      </c>
    </row>
    <row r="1959" spans="1:37" ht="12.75">
      <c r="A1959" s="96">
        <v>10930554</v>
      </c>
      <c r="B1959" s="60" t="s">
        <v>378</v>
      </c>
      <c r="C1959" s="60" t="s">
        <v>1308</v>
      </c>
      <c r="D1959" s="82"/>
      <c r="E1959" s="50" t="s">
        <v>414</v>
      </c>
      <c r="F1959" s="73">
        <v>126</v>
      </c>
      <c r="G1959" s="53"/>
      <c r="H1959" s="53"/>
      <c r="I1959" s="53"/>
      <c r="J1959" s="53"/>
      <c r="K1959" s="27"/>
      <c r="L1959" s="27"/>
      <c r="M1959" s="27"/>
      <c r="N1959" s="53"/>
      <c r="O1959" s="53"/>
      <c r="P1959" s="53"/>
      <c r="Q1959" s="27"/>
      <c r="R1959" s="27"/>
      <c r="S1959" s="27"/>
      <c r="T1959" s="27"/>
      <c r="U1959" s="27"/>
      <c r="V1959" s="27"/>
      <c r="W1959" s="27"/>
      <c r="X1959" s="27"/>
      <c r="Y1959" s="27"/>
      <c r="Z1959" s="27"/>
      <c r="AA1959" s="27"/>
      <c r="AB1959" s="27"/>
      <c r="AC1959" s="53"/>
      <c r="AD1959" s="75">
        <v>127</v>
      </c>
      <c r="AE1959" s="79">
        <v>119.3</v>
      </c>
      <c r="AF1959" s="79">
        <v>7.7</v>
      </c>
      <c r="AG1959" s="79">
        <f t="shared" si="155"/>
        <v>127</v>
      </c>
      <c r="AH1959" s="46">
        <f t="shared" si="157"/>
        <v>16002</v>
      </c>
      <c r="AI1959" s="29">
        <f t="shared" si="158"/>
        <v>0</v>
      </c>
      <c r="AJ1959" s="30">
        <f t="shared" si="159"/>
        <v>0</v>
      </c>
      <c r="AK1959" s="52">
        <f t="shared" si="156"/>
      </c>
    </row>
    <row r="1960" spans="1:37" ht="12.75">
      <c r="A1960" s="96">
        <v>10930555</v>
      </c>
      <c r="B1960" s="60" t="s">
        <v>378</v>
      </c>
      <c r="C1960" s="60" t="s">
        <v>1098</v>
      </c>
      <c r="D1960" s="82"/>
      <c r="E1960" s="50" t="s">
        <v>414</v>
      </c>
      <c r="F1960" s="72">
        <v>250</v>
      </c>
      <c r="G1960" s="53"/>
      <c r="H1960" s="53"/>
      <c r="I1960" s="53"/>
      <c r="J1960" s="53"/>
      <c r="K1960" s="53"/>
      <c r="L1960" s="53"/>
      <c r="M1960" s="53"/>
      <c r="N1960" s="53"/>
      <c r="O1960" s="53"/>
      <c r="P1960" s="53"/>
      <c r="Q1960" s="53"/>
      <c r="R1960" s="53"/>
      <c r="S1960" s="53"/>
      <c r="T1960" s="53"/>
      <c r="U1960" s="53"/>
      <c r="V1960" s="53"/>
      <c r="W1960" s="53"/>
      <c r="X1960" s="53"/>
      <c r="Y1960" s="53"/>
      <c r="Z1960" s="53"/>
      <c r="AA1960" s="27"/>
      <c r="AB1960" s="53"/>
      <c r="AC1960" s="53"/>
      <c r="AD1960" s="75">
        <v>82</v>
      </c>
      <c r="AE1960" s="79">
        <v>74.3</v>
      </c>
      <c r="AF1960" s="79">
        <v>7.7</v>
      </c>
      <c r="AG1960" s="79">
        <f t="shared" si="155"/>
        <v>82</v>
      </c>
      <c r="AH1960" s="46">
        <f t="shared" si="157"/>
        <v>20500</v>
      </c>
      <c r="AI1960" s="29">
        <f t="shared" si="158"/>
        <v>0</v>
      </c>
      <c r="AJ1960" s="30">
        <f t="shared" si="159"/>
        <v>0</v>
      </c>
      <c r="AK1960" s="52">
        <f t="shared" si="156"/>
      </c>
    </row>
    <row r="1961" spans="1:37" ht="12.75">
      <c r="A1961" s="96">
        <v>11075600</v>
      </c>
      <c r="B1961" s="60" t="s">
        <v>378</v>
      </c>
      <c r="C1961" s="60" t="s">
        <v>1877</v>
      </c>
      <c r="D1961" s="82" t="s">
        <v>1314</v>
      </c>
      <c r="E1961" s="50" t="s">
        <v>414</v>
      </c>
      <c r="F1961" s="72">
        <v>250</v>
      </c>
      <c r="G1961" s="53"/>
      <c r="H1961" s="53"/>
      <c r="I1961" s="53"/>
      <c r="J1961" s="53"/>
      <c r="K1961" s="53"/>
      <c r="L1961" s="53"/>
      <c r="M1961" s="53"/>
      <c r="N1961" s="53"/>
      <c r="O1961" s="53"/>
      <c r="P1961" s="53"/>
      <c r="Q1961" s="53"/>
      <c r="R1961" s="53"/>
      <c r="S1961" s="53"/>
      <c r="T1961" s="53"/>
      <c r="U1961" s="53"/>
      <c r="V1961" s="53"/>
      <c r="W1961" s="53"/>
      <c r="X1961" s="53"/>
      <c r="Y1961" s="53"/>
      <c r="Z1961" s="53"/>
      <c r="AA1961" s="27"/>
      <c r="AB1961" s="53"/>
      <c r="AC1961" s="53"/>
      <c r="AD1961" s="75">
        <v>82</v>
      </c>
      <c r="AE1961" s="79">
        <v>74.3</v>
      </c>
      <c r="AF1961" s="79">
        <v>7.7</v>
      </c>
      <c r="AG1961" s="79">
        <f t="shared" si="155"/>
        <v>82</v>
      </c>
      <c r="AH1961" s="46">
        <f t="shared" si="157"/>
        <v>20500</v>
      </c>
      <c r="AI1961" s="29">
        <f t="shared" si="158"/>
        <v>0</v>
      </c>
      <c r="AJ1961" s="30">
        <f t="shared" si="159"/>
        <v>0</v>
      </c>
      <c r="AK1961" s="52">
        <f t="shared" si="156"/>
      </c>
    </row>
    <row r="1962" spans="1:37" ht="12.75">
      <c r="A1962" s="96">
        <v>10930557</v>
      </c>
      <c r="B1962" s="60" t="s">
        <v>378</v>
      </c>
      <c r="C1962" s="60" t="s">
        <v>1306</v>
      </c>
      <c r="D1962" s="82"/>
      <c r="E1962" s="50" t="s">
        <v>414</v>
      </c>
      <c r="F1962" s="72">
        <v>250</v>
      </c>
      <c r="G1962" s="53"/>
      <c r="H1962" s="53"/>
      <c r="I1962" s="53"/>
      <c r="J1962" s="53"/>
      <c r="K1962" s="53"/>
      <c r="L1962" s="53"/>
      <c r="M1962" s="53"/>
      <c r="N1962" s="53"/>
      <c r="O1962" s="53"/>
      <c r="P1962" s="53"/>
      <c r="Q1962" s="53"/>
      <c r="R1962" s="53"/>
      <c r="S1962" s="53"/>
      <c r="T1962" s="53"/>
      <c r="U1962" s="53"/>
      <c r="V1962" s="53"/>
      <c r="W1962" s="53"/>
      <c r="X1962" s="53"/>
      <c r="Y1962" s="53"/>
      <c r="Z1962" s="53"/>
      <c r="AA1962" s="27"/>
      <c r="AB1962" s="53"/>
      <c r="AC1962" s="53"/>
      <c r="AD1962" s="75">
        <v>82</v>
      </c>
      <c r="AE1962" s="79">
        <v>74.3</v>
      </c>
      <c r="AF1962" s="79">
        <v>7.7</v>
      </c>
      <c r="AG1962" s="79">
        <f t="shared" si="155"/>
        <v>82</v>
      </c>
      <c r="AH1962" s="46">
        <f t="shared" si="157"/>
        <v>20500</v>
      </c>
      <c r="AI1962" s="29">
        <f t="shared" si="158"/>
        <v>0</v>
      </c>
      <c r="AJ1962" s="30">
        <f t="shared" si="159"/>
        <v>0</v>
      </c>
      <c r="AK1962" s="52">
        <f t="shared" si="156"/>
      </c>
    </row>
    <row r="1963" spans="1:37" ht="12.75">
      <c r="A1963" s="96">
        <v>10930558</v>
      </c>
      <c r="B1963" s="60" t="s">
        <v>378</v>
      </c>
      <c r="C1963" s="60" t="s">
        <v>1307</v>
      </c>
      <c r="D1963" s="82"/>
      <c r="E1963" s="50" t="s">
        <v>414</v>
      </c>
      <c r="F1963" s="72">
        <v>250</v>
      </c>
      <c r="G1963" s="53"/>
      <c r="H1963" s="53"/>
      <c r="I1963" s="53"/>
      <c r="J1963" s="53"/>
      <c r="K1963" s="53"/>
      <c r="L1963" s="53"/>
      <c r="M1963" s="53"/>
      <c r="N1963" s="53"/>
      <c r="O1963" s="53"/>
      <c r="P1963" s="53"/>
      <c r="Q1963" s="53"/>
      <c r="R1963" s="53"/>
      <c r="S1963" s="53"/>
      <c r="T1963" s="53"/>
      <c r="U1963" s="53"/>
      <c r="V1963" s="53"/>
      <c r="W1963" s="53"/>
      <c r="X1963" s="53"/>
      <c r="Y1963" s="53"/>
      <c r="Z1963" s="53"/>
      <c r="AA1963" s="27"/>
      <c r="AB1963" s="53"/>
      <c r="AC1963" s="53"/>
      <c r="AD1963" s="75">
        <v>82</v>
      </c>
      <c r="AE1963" s="79">
        <v>74.3</v>
      </c>
      <c r="AF1963" s="79">
        <v>7.7</v>
      </c>
      <c r="AG1963" s="79">
        <f t="shared" si="155"/>
        <v>82</v>
      </c>
      <c r="AH1963" s="46">
        <f t="shared" si="157"/>
        <v>20500</v>
      </c>
      <c r="AI1963" s="29">
        <f t="shared" si="158"/>
        <v>0</v>
      </c>
      <c r="AJ1963" s="30">
        <f t="shared" si="159"/>
        <v>0</v>
      </c>
      <c r="AK1963" s="52">
        <f t="shared" si="156"/>
      </c>
    </row>
    <row r="1964" spans="1:37" ht="12.75">
      <c r="A1964" s="96">
        <v>10930569</v>
      </c>
      <c r="B1964" s="60" t="s">
        <v>378</v>
      </c>
      <c r="C1964" s="60" t="s">
        <v>1308</v>
      </c>
      <c r="D1964" s="82"/>
      <c r="E1964" s="50" t="s">
        <v>414</v>
      </c>
      <c r="F1964" s="72">
        <v>250</v>
      </c>
      <c r="G1964" s="53"/>
      <c r="H1964" s="53"/>
      <c r="I1964" s="53"/>
      <c r="J1964" s="53"/>
      <c r="K1964" s="53"/>
      <c r="L1964" s="53"/>
      <c r="M1964" s="53"/>
      <c r="N1964" s="53"/>
      <c r="O1964" s="53"/>
      <c r="P1964" s="53"/>
      <c r="Q1964" s="53"/>
      <c r="R1964" s="53"/>
      <c r="S1964" s="53"/>
      <c r="T1964" s="53"/>
      <c r="U1964" s="53"/>
      <c r="V1964" s="53"/>
      <c r="W1964" s="53"/>
      <c r="X1964" s="53"/>
      <c r="Y1964" s="53"/>
      <c r="Z1964" s="53"/>
      <c r="AA1964" s="27"/>
      <c r="AB1964" s="53"/>
      <c r="AC1964" s="53"/>
      <c r="AD1964" s="75">
        <v>82</v>
      </c>
      <c r="AE1964" s="79">
        <v>74.3</v>
      </c>
      <c r="AF1964" s="79">
        <v>7.7</v>
      </c>
      <c r="AG1964" s="79">
        <f t="shared" si="155"/>
        <v>82</v>
      </c>
      <c r="AH1964" s="46">
        <f t="shared" si="157"/>
        <v>20500</v>
      </c>
      <c r="AI1964" s="29">
        <f t="shared" si="158"/>
        <v>0</v>
      </c>
      <c r="AJ1964" s="30">
        <f t="shared" si="159"/>
        <v>0</v>
      </c>
      <c r="AK1964" s="52">
        <f t="shared" si="156"/>
      </c>
    </row>
    <row r="1965" spans="1:37" ht="12.75">
      <c r="A1965" s="66" t="s">
        <v>385</v>
      </c>
      <c r="B1965" s="60"/>
      <c r="C1965" s="60"/>
      <c r="D1965" s="48"/>
      <c r="E1965" s="50" t="s">
        <v>414</v>
      </c>
      <c r="F1965" s="53"/>
      <c r="G1965" s="106" t="s">
        <v>31</v>
      </c>
      <c r="H1965" s="106" t="s">
        <v>19</v>
      </c>
      <c r="I1965" s="106" t="s">
        <v>20</v>
      </c>
      <c r="J1965" s="106" t="s">
        <v>21</v>
      </c>
      <c r="K1965" s="106" t="s">
        <v>22</v>
      </c>
      <c r="L1965" s="106" t="s">
        <v>23</v>
      </c>
      <c r="M1965" s="106" t="s">
        <v>24</v>
      </c>
      <c r="N1965" s="106" t="s">
        <v>25</v>
      </c>
      <c r="O1965" s="106" t="s">
        <v>26</v>
      </c>
      <c r="P1965" s="106" t="s">
        <v>27</v>
      </c>
      <c r="Q1965" s="106" t="s">
        <v>28</v>
      </c>
      <c r="R1965" s="106" t="s">
        <v>29</v>
      </c>
      <c r="S1965" s="106" t="s">
        <v>76</v>
      </c>
      <c r="T1965" s="106" t="s">
        <v>184</v>
      </c>
      <c r="U1965" s="106" t="s">
        <v>301</v>
      </c>
      <c r="V1965" s="106" t="s">
        <v>302</v>
      </c>
      <c r="W1965" s="106" t="s">
        <v>576</v>
      </c>
      <c r="X1965" s="106" t="s">
        <v>303</v>
      </c>
      <c r="Y1965" s="106" t="s">
        <v>577</v>
      </c>
      <c r="Z1965" s="106" t="s">
        <v>304</v>
      </c>
      <c r="AA1965" s="106" t="s">
        <v>305</v>
      </c>
      <c r="AB1965" s="106" t="s">
        <v>306</v>
      </c>
      <c r="AC1965" s="106" t="s">
        <v>645</v>
      </c>
      <c r="AD1965" s="78"/>
      <c r="AE1965" s="79"/>
      <c r="AF1965" s="79"/>
      <c r="AG1965" s="79"/>
      <c r="AH1965" s="46">
        <f t="shared" si="157"/>
      </c>
      <c r="AI1965" s="29">
        <f t="shared" si="158"/>
      </c>
      <c r="AJ1965" s="30">
        <f t="shared" si="159"/>
      </c>
      <c r="AK1965" s="52"/>
    </row>
    <row r="1966" spans="1:37" ht="12.75">
      <c r="A1966" s="96">
        <v>10730178</v>
      </c>
      <c r="B1966" s="60" t="s">
        <v>385</v>
      </c>
      <c r="C1966" s="60" t="s">
        <v>780</v>
      </c>
      <c r="D1966" s="86"/>
      <c r="E1966" s="50" t="s">
        <v>414</v>
      </c>
      <c r="F1966" s="73">
        <v>126</v>
      </c>
      <c r="G1966" s="53"/>
      <c r="H1966" s="53"/>
      <c r="I1966" s="53"/>
      <c r="J1966" s="53"/>
      <c r="K1966" s="27"/>
      <c r="L1966" s="27"/>
      <c r="M1966" s="27"/>
      <c r="N1966" s="27"/>
      <c r="O1966" s="27"/>
      <c r="P1966" s="27"/>
      <c r="Q1966" s="27"/>
      <c r="R1966" s="53"/>
      <c r="S1966" s="53"/>
      <c r="T1966" s="27"/>
      <c r="U1966" s="27"/>
      <c r="V1966" s="27"/>
      <c r="W1966" s="27"/>
      <c r="X1966" s="27"/>
      <c r="Y1966" s="27"/>
      <c r="Z1966" s="27"/>
      <c r="AA1966" s="27"/>
      <c r="AB1966" s="53"/>
      <c r="AC1966" s="53"/>
      <c r="AD1966" s="75">
        <v>295</v>
      </c>
      <c r="AE1966" s="79">
        <v>253</v>
      </c>
      <c r="AF1966" s="79">
        <v>42</v>
      </c>
      <c r="AG1966" s="79">
        <f t="shared" si="155"/>
        <v>295</v>
      </c>
      <c r="AH1966" s="46">
        <f t="shared" si="157"/>
        <v>37170</v>
      </c>
      <c r="AI1966" s="29">
        <f t="shared" si="158"/>
        <v>0</v>
      </c>
      <c r="AJ1966" s="30">
        <f t="shared" si="159"/>
        <v>0</v>
      </c>
      <c r="AK1966" s="52">
        <f t="shared" si="156"/>
      </c>
    </row>
    <row r="1967" spans="1:37" ht="25.5">
      <c r="A1967" s="96">
        <v>10730179</v>
      </c>
      <c r="B1967" s="60" t="s">
        <v>385</v>
      </c>
      <c r="C1967" s="60" t="s">
        <v>779</v>
      </c>
      <c r="D1967" s="86"/>
      <c r="E1967" s="50" t="s">
        <v>414</v>
      </c>
      <c r="F1967" s="73">
        <v>126</v>
      </c>
      <c r="G1967" s="53"/>
      <c r="H1967" s="53"/>
      <c r="I1967" s="53"/>
      <c r="J1967" s="53"/>
      <c r="K1967" s="27"/>
      <c r="L1967" s="27"/>
      <c r="M1967" s="27"/>
      <c r="N1967" s="27"/>
      <c r="O1967" s="27"/>
      <c r="P1967" s="27"/>
      <c r="Q1967" s="27"/>
      <c r="R1967" s="53"/>
      <c r="S1967" s="53"/>
      <c r="T1967" s="27"/>
      <c r="U1967" s="27"/>
      <c r="V1967" s="27"/>
      <c r="W1967" s="27"/>
      <c r="X1967" s="27"/>
      <c r="Y1967" s="27"/>
      <c r="Z1967" s="27"/>
      <c r="AA1967" s="27"/>
      <c r="AB1967" s="53"/>
      <c r="AC1967" s="53"/>
      <c r="AD1967" s="75">
        <v>295</v>
      </c>
      <c r="AE1967" s="79">
        <v>253</v>
      </c>
      <c r="AF1967" s="79">
        <v>42</v>
      </c>
      <c r="AG1967" s="79">
        <f t="shared" si="155"/>
        <v>295</v>
      </c>
      <c r="AH1967" s="46">
        <f t="shared" si="157"/>
        <v>37170</v>
      </c>
      <c r="AI1967" s="29">
        <f t="shared" si="158"/>
        <v>0</v>
      </c>
      <c r="AJ1967" s="30">
        <f t="shared" si="159"/>
        <v>0</v>
      </c>
      <c r="AK1967" s="52">
        <f t="shared" si="156"/>
      </c>
    </row>
    <row r="1968" spans="1:37" ht="25.5">
      <c r="A1968" s="96">
        <v>10861927</v>
      </c>
      <c r="B1968" s="60" t="s">
        <v>385</v>
      </c>
      <c r="C1968" s="60" t="s">
        <v>1071</v>
      </c>
      <c r="D1968" s="86"/>
      <c r="E1968" s="50" t="s">
        <v>414</v>
      </c>
      <c r="F1968" s="73">
        <v>126</v>
      </c>
      <c r="G1968" s="53"/>
      <c r="H1968" s="53"/>
      <c r="I1968" s="53"/>
      <c r="J1968" s="53"/>
      <c r="K1968" s="27"/>
      <c r="L1968" s="27"/>
      <c r="M1968" s="27"/>
      <c r="N1968" s="27"/>
      <c r="O1968" s="27"/>
      <c r="P1968" s="27"/>
      <c r="Q1968" s="27"/>
      <c r="R1968" s="53"/>
      <c r="S1968" s="53"/>
      <c r="T1968" s="27"/>
      <c r="U1968" s="27"/>
      <c r="V1968" s="27"/>
      <c r="W1968" s="27"/>
      <c r="X1968" s="27"/>
      <c r="Y1968" s="27"/>
      <c r="Z1968" s="27"/>
      <c r="AA1968" s="27"/>
      <c r="AB1968" s="53"/>
      <c r="AC1968" s="53"/>
      <c r="AD1968" s="75">
        <v>295</v>
      </c>
      <c r="AE1968" s="79">
        <v>253</v>
      </c>
      <c r="AF1968" s="79">
        <v>42</v>
      </c>
      <c r="AG1968" s="79">
        <f t="shared" si="155"/>
        <v>295</v>
      </c>
      <c r="AH1968" s="46">
        <f t="shared" si="157"/>
        <v>37170</v>
      </c>
      <c r="AI1968" s="29">
        <f t="shared" si="158"/>
        <v>0</v>
      </c>
      <c r="AJ1968" s="30">
        <f t="shared" si="159"/>
        <v>0</v>
      </c>
      <c r="AK1968" s="52">
        <f t="shared" si="156"/>
      </c>
    </row>
    <row r="1969" spans="1:37" ht="12.75">
      <c r="A1969" s="96">
        <v>10730180</v>
      </c>
      <c r="B1969" s="60" t="s">
        <v>385</v>
      </c>
      <c r="C1969" s="60" t="s">
        <v>781</v>
      </c>
      <c r="D1969" s="86"/>
      <c r="E1969" s="50" t="s">
        <v>414</v>
      </c>
      <c r="F1969" s="73">
        <v>126</v>
      </c>
      <c r="G1969" s="53"/>
      <c r="H1969" s="53"/>
      <c r="I1969" s="53"/>
      <c r="J1969" s="53"/>
      <c r="K1969" s="27"/>
      <c r="L1969" s="27"/>
      <c r="M1969" s="27"/>
      <c r="N1969" s="27"/>
      <c r="O1969" s="27"/>
      <c r="P1969" s="27"/>
      <c r="Q1969" s="27"/>
      <c r="R1969" s="53"/>
      <c r="S1969" s="53"/>
      <c r="T1969" s="27"/>
      <c r="U1969" s="27"/>
      <c r="V1969" s="27"/>
      <c r="W1969" s="27"/>
      <c r="X1969" s="27"/>
      <c r="Y1969" s="27"/>
      <c r="Z1969" s="27"/>
      <c r="AA1969" s="27"/>
      <c r="AB1969" s="53"/>
      <c r="AC1969" s="53"/>
      <c r="AD1969" s="75">
        <v>295</v>
      </c>
      <c r="AE1969" s="79">
        <v>253</v>
      </c>
      <c r="AF1969" s="79">
        <v>42</v>
      </c>
      <c r="AG1969" s="79">
        <f t="shared" si="155"/>
        <v>295</v>
      </c>
      <c r="AH1969" s="46">
        <f t="shared" si="157"/>
        <v>37170</v>
      </c>
      <c r="AI1969" s="29">
        <f t="shared" si="158"/>
        <v>0</v>
      </c>
      <c r="AJ1969" s="30">
        <f t="shared" si="159"/>
        <v>0</v>
      </c>
      <c r="AK1969" s="52">
        <f t="shared" si="156"/>
      </c>
    </row>
    <row r="1970" spans="1:37" ht="12.75">
      <c r="A1970" s="96">
        <v>11071272</v>
      </c>
      <c r="B1970" s="60" t="s">
        <v>385</v>
      </c>
      <c r="C1970" s="60" t="s">
        <v>1878</v>
      </c>
      <c r="D1970" s="82" t="s">
        <v>1314</v>
      </c>
      <c r="E1970" s="50" t="s">
        <v>414</v>
      </c>
      <c r="F1970" s="73">
        <v>126</v>
      </c>
      <c r="G1970" s="53"/>
      <c r="H1970" s="53"/>
      <c r="I1970" s="53"/>
      <c r="J1970" s="53"/>
      <c r="K1970" s="27"/>
      <c r="L1970" s="27"/>
      <c r="M1970" s="27"/>
      <c r="N1970" s="27"/>
      <c r="O1970" s="27"/>
      <c r="P1970" s="27"/>
      <c r="Q1970" s="27"/>
      <c r="R1970" s="53"/>
      <c r="S1970" s="53"/>
      <c r="T1970" s="27"/>
      <c r="U1970" s="27"/>
      <c r="V1970" s="27"/>
      <c r="W1970" s="27"/>
      <c r="X1970" s="27"/>
      <c r="Y1970" s="27"/>
      <c r="Z1970" s="27"/>
      <c r="AA1970" s="27"/>
      <c r="AB1970" s="53"/>
      <c r="AC1970" s="53"/>
      <c r="AD1970" s="75">
        <v>295</v>
      </c>
      <c r="AE1970" s="79">
        <v>253</v>
      </c>
      <c r="AF1970" s="79">
        <v>42</v>
      </c>
      <c r="AG1970" s="79">
        <f t="shared" si="155"/>
        <v>295</v>
      </c>
      <c r="AH1970" s="46">
        <f t="shared" si="157"/>
        <v>37170</v>
      </c>
      <c r="AI1970" s="29">
        <f t="shared" si="158"/>
        <v>0</v>
      </c>
      <c r="AJ1970" s="30">
        <f t="shared" si="159"/>
        <v>0</v>
      </c>
      <c r="AK1970" s="52">
        <f t="shared" si="156"/>
      </c>
    </row>
    <row r="1971" spans="1:37" ht="12.75">
      <c r="A1971" s="98">
        <v>10430552</v>
      </c>
      <c r="B1971" s="60" t="s">
        <v>385</v>
      </c>
      <c r="C1971" s="60" t="s">
        <v>686</v>
      </c>
      <c r="D1971" s="86"/>
      <c r="E1971" s="50" t="s">
        <v>414</v>
      </c>
      <c r="F1971" s="73">
        <v>126</v>
      </c>
      <c r="G1971" s="53"/>
      <c r="H1971" s="53"/>
      <c r="I1971" s="53"/>
      <c r="J1971" s="53"/>
      <c r="K1971" s="27"/>
      <c r="L1971" s="27"/>
      <c r="M1971" s="27"/>
      <c r="N1971" s="27"/>
      <c r="O1971" s="27"/>
      <c r="P1971" s="27"/>
      <c r="Q1971" s="27"/>
      <c r="R1971" s="53"/>
      <c r="S1971" s="53"/>
      <c r="T1971" s="27"/>
      <c r="U1971" s="27"/>
      <c r="V1971" s="27"/>
      <c r="W1971" s="27"/>
      <c r="X1971" s="27"/>
      <c r="Y1971" s="27"/>
      <c r="Z1971" s="27"/>
      <c r="AA1971" s="27"/>
      <c r="AB1971" s="53"/>
      <c r="AC1971" s="53"/>
      <c r="AD1971" s="75">
        <v>295</v>
      </c>
      <c r="AE1971" s="79">
        <v>253</v>
      </c>
      <c r="AF1971" s="79">
        <v>42</v>
      </c>
      <c r="AG1971" s="79">
        <f t="shared" si="155"/>
        <v>295</v>
      </c>
      <c r="AH1971" s="46">
        <f t="shared" si="157"/>
        <v>37170</v>
      </c>
      <c r="AI1971" s="29">
        <f t="shared" si="158"/>
        <v>0</v>
      </c>
      <c r="AJ1971" s="30">
        <f t="shared" si="159"/>
        <v>0</v>
      </c>
      <c r="AK1971" s="52">
        <f t="shared" si="156"/>
      </c>
    </row>
    <row r="1972" spans="1:37" ht="12.75">
      <c r="A1972" s="97">
        <v>10430427</v>
      </c>
      <c r="B1972" s="60" t="s">
        <v>385</v>
      </c>
      <c r="C1972" s="60" t="s">
        <v>521</v>
      </c>
      <c r="D1972" s="86"/>
      <c r="E1972" s="50" t="s">
        <v>414</v>
      </c>
      <c r="F1972" s="73">
        <v>126</v>
      </c>
      <c r="G1972" s="53"/>
      <c r="H1972" s="53"/>
      <c r="I1972" s="53"/>
      <c r="J1972" s="53"/>
      <c r="K1972" s="27"/>
      <c r="L1972" s="27"/>
      <c r="M1972" s="27"/>
      <c r="N1972" s="27"/>
      <c r="O1972" s="27"/>
      <c r="P1972" s="27"/>
      <c r="Q1972" s="27"/>
      <c r="R1972" s="53"/>
      <c r="S1972" s="53"/>
      <c r="T1972" s="27"/>
      <c r="U1972" s="27"/>
      <c r="V1972" s="27"/>
      <c r="W1972" s="27"/>
      <c r="X1972" s="27"/>
      <c r="Y1972" s="27"/>
      <c r="Z1972" s="27"/>
      <c r="AA1972" s="27"/>
      <c r="AB1972" s="53"/>
      <c r="AC1972" s="53"/>
      <c r="AD1972" s="75">
        <v>295</v>
      </c>
      <c r="AE1972" s="79">
        <v>253</v>
      </c>
      <c r="AF1972" s="79">
        <v>42</v>
      </c>
      <c r="AG1972" s="79">
        <f t="shared" si="155"/>
        <v>295</v>
      </c>
      <c r="AH1972" s="46">
        <f t="shared" si="157"/>
        <v>37170</v>
      </c>
      <c r="AI1972" s="29">
        <f t="shared" si="158"/>
        <v>0</v>
      </c>
      <c r="AJ1972" s="30">
        <f t="shared" si="159"/>
        <v>0</v>
      </c>
      <c r="AK1972" s="52">
        <f t="shared" si="156"/>
      </c>
    </row>
    <row r="1973" spans="1:37" ht="12.75">
      <c r="A1973" s="96">
        <v>10861925</v>
      </c>
      <c r="B1973" s="60" t="s">
        <v>385</v>
      </c>
      <c r="C1973" s="60" t="s">
        <v>1070</v>
      </c>
      <c r="D1973" s="86"/>
      <c r="E1973" s="50" t="s">
        <v>414</v>
      </c>
      <c r="F1973" s="73">
        <v>126</v>
      </c>
      <c r="G1973" s="53"/>
      <c r="H1973" s="53"/>
      <c r="I1973" s="53"/>
      <c r="J1973" s="53"/>
      <c r="K1973" s="27"/>
      <c r="L1973" s="27"/>
      <c r="M1973" s="27"/>
      <c r="N1973" s="27"/>
      <c r="O1973" s="27"/>
      <c r="P1973" s="27"/>
      <c r="Q1973" s="27"/>
      <c r="R1973" s="53"/>
      <c r="S1973" s="53"/>
      <c r="T1973" s="27"/>
      <c r="U1973" s="27"/>
      <c r="V1973" s="27"/>
      <c r="W1973" s="27"/>
      <c r="X1973" s="27"/>
      <c r="Y1973" s="27"/>
      <c r="Z1973" s="27"/>
      <c r="AA1973" s="27"/>
      <c r="AB1973" s="53"/>
      <c r="AC1973" s="53"/>
      <c r="AD1973" s="75">
        <v>295</v>
      </c>
      <c r="AE1973" s="79">
        <v>253</v>
      </c>
      <c r="AF1973" s="79">
        <v>42</v>
      </c>
      <c r="AG1973" s="79">
        <f t="shared" si="155"/>
        <v>295</v>
      </c>
      <c r="AH1973" s="46">
        <f t="shared" si="157"/>
        <v>37170</v>
      </c>
      <c r="AI1973" s="29">
        <f t="shared" si="158"/>
        <v>0</v>
      </c>
      <c r="AJ1973" s="30">
        <f t="shared" si="159"/>
        <v>0</v>
      </c>
      <c r="AK1973" s="52">
        <f t="shared" si="156"/>
      </c>
    </row>
    <row r="1974" spans="1:37" ht="12.75">
      <c r="A1974" s="96">
        <v>10430553</v>
      </c>
      <c r="B1974" s="60" t="s">
        <v>385</v>
      </c>
      <c r="C1974" s="60" t="s">
        <v>691</v>
      </c>
      <c r="D1974" s="86"/>
      <c r="E1974" s="50" t="s">
        <v>414</v>
      </c>
      <c r="F1974" s="73">
        <v>126</v>
      </c>
      <c r="G1974" s="53"/>
      <c r="H1974" s="53"/>
      <c r="I1974" s="53"/>
      <c r="J1974" s="53"/>
      <c r="K1974" s="27"/>
      <c r="L1974" s="27"/>
      <c r="M1974" s="27"/>
      <c r="N1974" s="27"/>
      <c r="O1974" s="27"/>
      <c r="P1974" s="27"/>
      <c r="Q1974" s="27"/>
      <c r="R1974" s="53"/>
      <c r="S1974" s="53"/>
      <c r="T1974" s="27"/>
      <c r="U1974" s="27"/>
      <c r="V1974" s="27"/>
      <c r="W1974" s="27"/>
      <c r="X1974" s="27"/>
      <c r="Y1974" s="27"/>
      <c r="Z1974" s="27"/>
      <c r="AA1974" s="27"/>
      <c r="AB1974" s="53"/>
      <c r="AC1974" s="53"/>
      <c r="AD1974" s="75">
        <v>295</v>
      </c>
      <c r="AE1974" s="79">
        <v>253</v>
      </c>
      <c r="AF1974" s="79">
        <v>42</v>
      </c>
      <c r="AG1974" s="79">
        <f aca="true" t="shared" si="160" ref="AG1974:AG2037">AE1974*(1-$AH$16)+AF1974</f>
        <v>295</v>
      </c>
      <c r="AH1974" s="46">
        <f t="shared" si="157"/>
        <v>37170</v>
      </c>
      <c r="AI1974" s="29">
        <f t="shared" si="158"/>
        <v>0</v>
      </c>
      <c r="AJ1974" s="30">
        <f t="shared" si="159"/>
        <v>0</v>
      </c>
      <c r="AK1974" s="52">
        <f aca="true" t="shared" si="161" ref="AK1974:AK2037">IF(AI1974=0,"",F1974*AI1974)</f>
      </c>
    </row>
    <row r="1975" spans="1:37" ht="12.75">
      <c r="A1975" s="66" t="s">
        <v>347</v>
      </c>
      <c r="B1975" s="60"/>
      <c r="C1975" s="60"/>
      <c r="D1975" s="48"/>
      <c r="E1975" s="57" t="s">
        <v>413</v>
      </c>
      <c r="F1975" s="53"/>
      <c r="G1975" s="106" t="s">
        <v>31</v>
      </c>
      <c r="H1975" s="106" t="s">
        <v>19</v>
      </c>
      <c r="I1975" s="106" t="s">
        <v>20</v>
      </c>
      <c r="J1975" s="106" t="s">
        <v>21</v>
      </c>
      <c r="K1975" s="106" t="s">
        <v>22</v>
      </c>
      <c r="L1975" s="106" t="s">
        <v>23</v>
      </c>
      <c r="M1975" s="106" t="s">
        <v>24</v>
      </c>
      <c r="N1975" s="106" t="s">
        <v>25</v>
      </c>
      <c r="O1975" s="106" t="s">
        <v>26</v>
      </c>
      <c r="P1975" s="106" t="s">
        <v>27</v>
      </c>
      <c r="Q1975" s="106" t="s">
        <v>28</v>
      </c>
      <c r="R1975" s="106" t="s">
        <v>29</v>
      </c>
      <c r="S1975" s="106" t="s">
        <v>76</v>
      </c>
      <c r="T1975" s="106" t="s">
        <v>184</v>
      </c>
      <c r="U1975" s="106" t="s">
        <v>301</v>
      </c>
      <c r="V1975" s="106" t="s">
        <v>302</v>
      </c>
      <c r="W1975" s="106" t="s">
        <v>576</v>
      </c>
      <c r="X1975" s="106" t="s">
        <v>303</v>
      </c>
      <c r="Y1975" s="106" t="s">
        <v>577</v>
      </c>
      <c r="Z1975" s="106" t="s">
        <v>304</v>
      </c>
      <c r="AA1975" s="106" t="s">
        <v>305</v>
      </c>
      <c r="AB1975" s="106" t="s">
        <v>306</v>
      </c>
      <c r="AC1975" s="106" t="s">
        <v>645</v>
      </c>
      <c r="AD1975" s="78"/>
      <c r="AE1975" s="79"/>
      <c r="AF1975" s="79"/>
      <c r="AG1975" s="79"/>
      <c r="AH1975" s="46">
        <f t="shared" si="157"/>
      </c>
      <c r="AI1975" s="29">
        <f t="shared" si="158"/>
      </c>
      <c r="AJ1975" s="30">
        <f t="shared" si="159"/>
      </c>
      <c r="AK1975" s="52"/>
    </row>
    <row r="1976" spans="1:37" ht="12.75">
      <c r="A1976" s="97">
        <v>10009179</v>
      </c>
      <c r="B1976" s="60" t="s">
        <v>1585</v>
      </c>
      <c r="C1976" s="60" t="s">
        <v>1586</v>
      </c>
      <c r="D1976" s="86"/>
      <c r="E1976" s="57" t="s">
        <v>413</v>
      </c>
      <c r="F1976" s="72">
        <v>255</v>
      </c>
      <c r="G1976" s="53"/>
      <c r="H1976" s="53"/>
      <c r="I1976" s="53"/>
      <c r="J1976" s="53"/>
      <c r="K1976" s="27"/>
      <c r="L1976" s="27"/>
      <c r="M1976" s="27"/>
      <c r="N1976" s="27"/>
      <c r="O1976" s="27"/>
      <c r="P1976" s="27"/>
      <c r="Q1976" s="27"/>
      <c r="R1976" s="27"/>
      <c r="S1976" s="53"/>
      <c r="T1976" s="53"/>
      <c r="U1976" s="53"/>
      <c r="V1976" s="53"/>
      <c r="W1976" s="53"/>
      <c r="X1976" s="53"/>
      <c r="Y1976" s="53"/>
      <c r="Z1976" s="53"/>
      <c r="AA1976" s="53"/>
      <c r="AB1976" s="53"/>
      <c r="AC1976" s="53"/>
      <c r="AD1976" s="75">
        <v>125</v>
      </c>
      <c r="AE1976" s="79">
        <v>125</v>
      </c>
      <c r="AF1976" s="79">
        <v>0</v>
      </c>
      <c r="AG1976" s="79">
        <f t="shared" si="160"/>
        <v>125</v>
      </c>
      <c r="AH1976" s="46">
        <f t="shared" si="157"/>
        <v>31875</v>
      </c>
      <c r="AI1976" s="29">
        <f t="shared" si="158"/>
        <v>0</v>
      </c>
      <c r="AJ1976" s="30">
        <f t="shared" si="159"/>
        <v>0</v>
      </c>
      <c r="AK1976" s="52">
        <f t="shared" si="161"/>
      </c>
    </row>
    <row r="1977" spans="1:37" ht="12.75">
      <c r="A1977" s="97">
        <v>10009178</v>
      </c>
      <c r="B1977" s="60" t="s">
        <v>1585</v>
      </c>
      <c r="C1977" s="60" t="s">
        <v>1587</v>
      </c>
      <c r="D1977" s="86"/>
      <c r="E1977" s="57" t="s">
        <v>413</v>
      </c>
      <c r="F1977" s="72">
        <v>255</v>
      </c>
      <c r="G1977" s="53"/>
      <c r="H1977" s="53"/>
      <c r="I1977" s="53"/>
      <c r="J1977" s="53"/>
      <c r="K1977" s="27"/>
      <c r="L1977" s="27"/>
      <c r="M1977" s="27"/>
      <c r="N1977" s="27"/>
      <c r="O1977" s="27"/>
      <c r="P1977" s="27"/>
      <c r="Q1977" s="27"/>
      <c r="R1977" s="27"/>
      <c r="S1977" s="53"/>
      <c r="T1977" s="53"/>
      <c r="U1977" s="53"/>
      <c r="V1977" s="53"/>
      <c r="W1977" s="53"/>
      <c r="X1977" s="53"/>
      <c r="Y1977" s="53"/>
      <c r="Z1977" s="53"/>
      <c r="AA1977" s="53"/>
      <c r="AB1977" s="53"/>
      <c r="AC1977" s="53"/>
      <c r="AD1977" s="75">
        <v>125</v>
      </c>
      <c r="AE1977" s="79">
        <v>125</v>
      </c>
      <c r="AF1977" s="79">
        <v>0</v>
      </c>
      <c r="AG1977" s="79">
        <f t="shared" si="160"/>
        <v>125</v>
      </c>
      <c r="AH1977" s="46">
        <f t="shared" si="157"/>
        <v>31875</v>
      </c>
      <c r="AI1977" s="29">
        <f t="shared" si="158"/>
        <v>0</v>
      </c>
      <c r="AJ1977" s="30">
        <f t="shared" si="159"/>
        <v>0</v>
      </c>
      <c r="AK1977" s="52">
        <f t="shared" si="161"/>
      </c>
    </row>
    <row r="1978" spans="1:37" ht="12.75">
      <c r="A1978" s="97">
        <v>10009180</v>
      </c>
      <c r="B1978" s="60" t="s">
        <v>1585</v>
      </c>
      <c r="C1978" s="60" t="s">
        <v>1588</v>
      </c>
      <c r="D1978" s="86"/>
      <c r="E1978" s="57" t="s">
        <v>413</v>
      </c>
      <c r="F1978" s="72">
        <v>255</v>
      </c>
      <c r="G1978" s="53"/>
      <c r="H1978" s="53"/>
      <c r="I1978" s="53"/>
      <c r="J1978" s="53"/>
      <c r="K1978" s="27"/>
      <c r="L1978" s="27"/>
      <c r="M1978" s="27"/>
      <c r="N1978" s="27"/>
      <c r="O1978" s="27"/>
      <c r="P1978" s="27"/>
      <c r="Q1978" s="27"/>
      <c r="R1978" s="27"/>
      <c r="S1978" s="53"/>
      <c r="T1978" s="53"/>
      <c r="U1978" s="53"/>
      <c r="V1978" s="53"/>
      <c r="W1978" s="53"/>
      <c r="X1978" s="53"/>
      <c r="Y1978" s="53"/>
      <c r="Z1978" s="53"/>
      <c r="AA1978" s="53"/>
      <c r="AB1978" s="53"/>
      <c r="AC1978" s="53"/>
      <c r="AD1978" s="75">
        <v>125</v>
      </c>
      <c r="AE1978" s="79">
        <v>125</v>
      </c>
      <c r="AF1978" s="79">
        <v>0</v>
      </c>
      <c r="AG1978" s="79">
        <f t="shared" si="160"/>
        <v>125</v>
      </c>
      <c r="AH1978" s="46">
        <f t="shared" si="157"/>
        <v>31875</v>
      </c>
      <c r="AI1978" s="29">
        <f t="shared" si="158"/>
        <v>0</v>
      </c>
      <c r="AJ1978" s="30">
        <f t="shared" si="159"/>
        <v>0</v>
      </c>
      <c r="AK1978" s="52">
        <f t="shared" si="161"/>
      </c>
    </row>
    <row r="1979" spans="1:37" ht="12.75">
      <c r="A1979" s="93">
        <v>10728630</v>
      </c>
      <c r="B1979" s="60" t="s">
        <v>1585</v>
      </c>
      <c r="C1979" s="60" t="s">
        <v>1589</v>
      </c>
      <c r="D1979" s="61"/>
      <c r="E1979" s="57" t="s">
        <v>413</v>
      </c>
      <c r="F1979" s="72">
        <v>255</v>
      </c>
      <c r="G1979" s="53"/>
      <c r="H1979" s="53"/>
      <c r="I1979" s="53"/>
      <c r="J1979" s="53"/>
      <c r="K1979" s="27"/>
      <c r="L1979" s="27"/>
      <c r="M1979" s="27"/>
      <c r="N1979" s="27"/>
      <c r="O1979" s="27"/>
      <c r="P1979" s="27"/>
      <c r="Q1979" s="27"/>
      <c r="R1979" s="27"/>
      <c r="S1979" s="53"/>
      <c r="T1979" s="53"/>
      <c r="U1979" s="53"/>
      <c r="V1979" s="53"/>
      <c r="W1979" s="53"/>
      <c r="X1979" s="53"/>
      <c r="Y1979" s="53"/>
      <c r="Z1979" s="53"/>
      <c r="AA1979" s="53"/>
      <c r="AB1979" s="53"/>
      <c r="AC1979" s="53"/>
      <c r="AD1979" s="75">
        <v>125</v>
      </c>
      <c r="AE1979" s="79">
        <v>125</v>
      </c>
      <c r="AF1979" s="79">
        <v>0</v>
      </c>
      <c r="AG1979" s="79">
        <f t="shared" si="160"/>
        <v>125</v>
      </c>
      <c r="AH1979" s="46">
        <f t="shared" si="157"/>
        <v>31875</v>
      </c>
      <c r="AI1979" s="29">
        <f t="shared" si="158"/>
        <v>0</v>
      </c>
      <c r="AJ1979" s="30">
        <f t="shared" si="159"/>
        <v>0</v>
      </c>
      <c r="AK1979" s="52">
        <f t="shared" si="161"/>
      </c>
    </row>
    <row r="1980" spans="1:37" ht="12.75">
      <c r="A1980" s="93">
        <v>10858920</v>
      </c>
      <c r="B1980" s="60" t="s">
        <v>1585</v>
      </c>
      <c r="C1980" s="60" t="s">
        <v>1590</v>
      </c>
      <c r="D1980" s="61"/>
      <c r="E1980" s="57" t="s">
        <v>413</v>
      </c>
      <c r="F1980" s="72">
        <v>255</v>
      </c>
      <c r="G1980" s="53"/>
      <c r="H1980" s="53"/>
      <c r="I1980" s="53"/>
      <c r="J1980" s="53"/>
      <c r="K1980" s="27"/>
      <c r="L1980" s="27"/>
      <c r="M1980" s="27"/>
      <c r="N1980" s="27"/>
      <c r="O1980" s="27"/>
      <c r="P1980" s="27"/>
      <c r="Q1980" s="27"/>
      <c r="R1980" s="27"/>
      <c r="S1980" s="53"/>
      <c r="T1980" s="53"/>
      <c r="U1980" s="53"/>
      <c r="V1980" s="53"/>
      <c r="W1980" s="53"/>
      <c r="X1980" s="53"/>
      <c r="Y1980" s="53"/>
      <c r="Z1980" s="53"/>
      <c r="AA1980" s="53"/>
      <c r="AB1980" s="53"/>
      <c r="AC1980" s="53"/>
      <c r="AD1980" s="75">
        <v>125</v>
      </c>
      <c r="AE1980" s="79">
        <v>125</v>
      </c>
      <c r="AF1980" s="79">
        <v>0</v>
      </c>
      <c r="AG1980" s="79">
        <f t="shared" si="160"/>
        <v>125</v>
      </c>
      <c r="AH1980" s="46">
        <f t="shared" si="157"/>
        <v>31875</v>
      </c>
      <c r="AI1980" s="29">
        <f t="shared" si="158"/>
        <v>0</v>
      </c>
      <c r="AJ1980" s="30">
        <f t="shared" si="159"/>
        <v>0</v>
      </c>
      <c r="AK1980" s="52">
        <f t="shared" si="161"/>
      </c>
    </row>
    <row r="1981" spans="1:37" ht="12.75">
      <c r="A1981" s="66" t="s">
        <v>348</v>
      </c>
      <c r="B1981" s="60"/>
      <c r="C1981" s="60"/>
      <c r="D1981" s="48"/>
      <c r="E1981" s="57" t="s">
        <v>413</v>
      </c>
      <c r="F1981" s="53"/>
      <c r="G1981" s="106" t="s">
        <v>31</v>
      </c>
      <c r="H1981" s="106" t="s">
        <v>19</v>
      </c>
      <c r="I1981" s="106" t="s">
        <v>20</v>
      </c>
      <c r="J1981" s="106" t="s">
        <v>21</v>
      </c>
      <c r="K1981" s="106" t="s">
        <v>22</v>
      </c>
      <c r="L1981" s="106" t="s">
        <v>23</v>
      </c>
      <c r="M1981" s="106" t="s">
        <v>24</v>
      </c>
      <c r="N1981" s="106" t="s">
        <v>25</v>
      </c>
      <c r="O1981" s="106" t="s">
        <v>26</v>
      </c>
      <c r="P1981" s="106" t="s">
        <v>27</v>
      </c>
      <c r="Q1981" s="106" t="s">
        <v>28</v>
      </c>
      <c r="R1981" s="106" t="s">
        <v>29</v>
      </c>
      <c r="S1981" s="106" t="s">
        <v>76</v>
      </c>
      <c r="T1981" s="106" t="s">
        <v>184</v>
      </c>
      <c r="U1981" s="106" t="s">
        <v>301</v>
      </c>
      <c r="V1981" s="106" t="s">
        <v>302</v>
      </c>
      <c r="W1981" s="106" t="s">
        <v>576</v>
      </c>
      <c r="X1981" s="106" t="s">
        <v>303</v>
      </c>
      <c r="Y1981" s="106" t="s">
        <v>577</v>
      </c>
      <c r="Z1981" s="106" t="s">
        <v>304</v>
      </c>
      <c r="AA1981" s="106" t="s">
        <v>305</v>
      </c>
      <c r="AB1981" s="106" t="s">
        <v>306</v>
      </c>
      <c r="AC1981" s="106" t="s">
        <v>645</v>
      </c>
      <c r="AD1981" s="78"/>
      <c r="AE1981" s="79"/>
      <c r="AF1981" s="79"/>
      <c r="AG1981" s="79"/>
      <c r="AH1981" s="46">
        <f t="shared" si="157"/>
      </c>
      <c r="AI1981" s="29">
        <f t="shared" si="158"/>
      </c>
      <c r="AJ1981" s="30">
        <f t="shared" si="159"/>
      </c>
      <c r="AK1981" s="52"/>
    </row>
    <row r="1982" spans="1:37" ht="12.75">
      <c r="A1982" s="97">
        <v>10008975</v>
      </c>
      <c r="B1982" s="60" t="s">
        <v>1592</v>
      </c>
      <c r="C1982" s="60" t="s">
        <v>1591</v>
      </c>
      <c r="D1982" s="86"/>
      <c r="E1982" s="57" t="s">
        <v>413</v>
      </c>
      <c r="F1982" s="72">
        <v>255</v>
      </c>
      <c r="G1982" s="53"/>
      <c r="H1982" s="53"/>
      <c r="I1982" s="53"/>
      <c r="J1982" s="53"/>
      <c r="K1982" s="53"/>
      <c r="L1982" s="53"/>
      <c r="M1982" s="53"/>
      <c r="N1982" s="53"/>
      <c r="O1982" s="53"/>
      <c r="P1982" s="53"/>
      <c r="Q1982" s="53"/>
      <c r="R1982" s="27"/>
      <c r="S1982" s="27"/>
      <c r="T1982" s="27"/>
      <c r="U1982" s="27"/>
      <c r="V1982" s="53"/>
      <c r="W1982" s="53"/>
      <c r="X1982" s="27"/>
      <c r="Y1982" s="27"/>
      <c r="Z1982" s="53"/>
      <c r="AA1982" s="53"/>
      <c r="AB1982" s="53"/>
      <c r="AC1982" s="53"/>
      <c r="AD1982" s="75">
        <v>62</v>
      </c>
      <c r="AE1982" s="79">
        <v>62</v>
      </c>
      <c r="AF1982" s="79">
        <v>0</v>
      </c>
      <c r="AG1982" s="79">
        <f t="shared" si="160"/>
        <v>62</v>
      </c>
      <c r="AH1982" s="46">
        <f t="shared" si="157"/>
        <v>15810</v>
      </c>
      <c r="AI1982" s="29">
        <f t="shared" si="158"/>
        <v>0</v>
      </c>
      <c r="AJ1982" s="30">
        <f t="shared" si="159"/>
        <v>0</v>
      </c>
      <c r="AK1982" s="52">
        <f t="shared" si="161"/>
      </c>
    </row>
    <row r="1983" spans="1:37" ht="12.75">
      <c r="A1983" s="97">
        <v>10008978</v>
      </c>
      <c r="B1983" s="60" t="s">
        <v>1592</v>
      </c>
      <c r="C1983" s="60" t="s">
        <v>1593</v>
      </c>
      <c r="D1983" s="86"/>
      <c r="E1983" s="57" t="s">
        <v>413</v>
      </c>
      <c r="F1983" s="72">
        <v>255</v>
      </c>
      <c r="G1983" s="53"/>
      <c r="H1983" s="53"/>
      <c r="I1983" s="53"/>
      <c r="J1983" s="53"/>
      <c r="K1983" s="53"/>
      <c r="L1983" s="53"/>
      <c r="M1983" s="53"/>
      <c r="N1983" s="53"/>
      <c r="O1983" s="53"/>
      <c r="P1983" s="53"/>
      <c r="Q1983" s="53"/>
      <c r="R1983" s="27"/>
      <c r="S1983" s="27"/>
      <c r="T1983" s="27"/>
      <c r="U1983" s="27"/>
      <c r="V1983" s="53"/>
      <c r="W1983" s="53"/>
      <c r="X1983" s="27"/>
      <c r="Y1983" s="27"/>
      <c r="Z1983" s="53"/>
      <c r="AA1983" s="53"/>
      <c r="AB1983" s="53"/>
      <c r="AC1983" s="53"/>
      <c r="AD1983" s="75">
        <v>62</v>
      </c>
      <c r="AE1983" s="79">
        <v>62</v>
      </c>
      <c r="AF1983" s="79">
        <v>0</v>
      </c>
      <c r="AG1983" s="79">
        <f t="shared" si="160"/>
        <v>62</v>
      </c>
      <c r="AH1983" s="46">
        <f t="shared" si="157"/>
        <v>15810</v>
      </c>
      <c r="AI1983" s="29">
        <f t="shared" si="158"/>
        <v>0</v>
      </c>
      <c r="AJ1983" s="30">
        <f t="shared" si="159"/>
        <v>0</v>
      </c>
      <c r="AK1983" s="52">
        <f t="shared" si="161"/>
      </c>
    </row>
    <row r="1984" spans="1:37" ht="12.75">
      <c r="A1984" s="97">
        <v>10008980</v>
      </c>
      <c r="B1984" s="60" t="s">
        <v>1592</v>
      </c>
      <c r="C1984" s="60" t="s">
        <v>1594</v>
      </c>
      <c r="D1984" s="86"/>
      <c r="E1984" s="57" t="s">
        <v>413</v>
      </c>
      <c r="F1984" s="72">
        <v>255</v>
      </c>
      <c r="G1984" s="53"/>
      <c r="H1984" s="53"/>
      <c r="I1984" s="53"/>
      <c r="J1984" s="53"/>
      <c r="K1984" s="53"/>
      <c r="L1984" s="53"/>
      <c r="M1984" s="53"/>
      <c r="N1984" s="53"/>
      <c r="O1984" s="53"/>
      <c r="P1984" s="53"/>
      <c r="Q1984" s="53"/>
      <c r="R1984" s="27"/>
      <c r="S1984" s="27"/>
      <c r="T1984" s="27"/>
      <c r="U1984" s="27"/>
      <c r="V1984" s="53"/>
      <c r="W1984" s="53"/>
      <c r="X1984" s="27"/>
      <c r="Y1984" s="27"/>
      <c r="Z1984" s="53"/>
      <c r="AA1984" s="53"/>
      <c r="AB1984" s="53"/>
      <c r="AC1984" s="53"/>
      <c r="AD1984" s="75">
        <v>62</v>
      </c>
      <c r="AE1984" s="79">
        <v>62</v>
      </c>
      <c r="AF1984" s="79">
        <v>0</v>
      </c>
      <c r="AG1984" s="79">
        <f t="shared" si="160"/>
        <v>62</v>
      </c>
      <c r="AH1984" s="46">
        <f t="shared" si="157"/>
        <v>15810</v>
      </c>
      <c r="AI1984" s="29">
        <f t="shared" si="158"/>
        <v>0</v>
      </c>
      <c r="AJ1984" s="30">
        <f t="shared" si="159"/>
        <v>0</v>
      </c>
      <c r="AK1984" s="52">
        <f t="shared" si="161"/>
      </c>
    </row>
    <row r="1985" spans="1:37" ht="12.75">
      <c r="A1985" s="93">
        <v>10550151</v>
      </c>
      <c r="B1985" s="60" t="s">
        <v>1596</v>
      </c>
      <c r="C1985" s="60" t="s">
        <v>1595</v>
      </c>
      <c r="D1985" s="86"/>
      <c r="E1985" s="57" t="s">
        <v>413</v>
      </c>
      <c r="F1985" s="72">
        <v>255</v>
      </c>
      <c r="G1985" s="53"/>
      <c r="H1985" s="53"/>
      <c r="I1985" s="53"/>
      <c r="J1985" s="53"/>
      <c r="K1985" s="53"/>
      <c r="L1985" s="53"/>
      <c r="M1985" s="53"/>
      <c r="N1985" s="53"/>
      <c r="O1985" s="53"/>
      <c r="P1985" s="53"/>
      <c r="Q1985" s="27"/>
      <c r="R1985" s="27"/>
      <c r="S1985" s="27"/>
      <c r="T1985" s="53"/>
      <c r="U1985" s="27"/>
      <c r="V1985" s="53"/>
      <c r="W1985" s="53"/>
      <c r="X1985" s="53"/>
      <c r="Y1985" s="53"/>
      <c r="Z1985" s="27"/>
      <c r="AA1985" s="53"/>
      <c r="AB1985" s="53"/>
      <c r="AC1985" s="53"/>
      <c r="AD1985" s="75">
        <v>61</v>
      </c>
      <c r="AE1985" s="79">
        <v>61</v>
      </c>
      <c r="AF1985" s="79">
        <v>0</v>
      </c>
      <c r="AG1985" s="79">
        <f t="shared" si="160"/>
        <v>61</v>
      </c>
      <c r="AH1985" s="46">
        <f t="shared" si="157"/>
        <v>15555</v>
      </c>
      <c r="AI1985" s="29">
        <f t="shared" si="158"/>
        <v>0</v>
      </c>
      <c r="AJ1985" s="30">
        <f t="shared" si="159"/>
        <v>0</v>
      </c>
      <c r="AK1985" s="52">
        <f t="shared" si="161"/>
      </c>
    </row>
    <row r="1986" spans="1:37" ht="12.75">
      <c r="A1986" s="97">
        <v>10215621</v>
      </c>
      <c r="B1986" s="60" t="s">
        <v>1597</v>
      </c>
      <c r="C1986" s="60" t="s">
        <v>1599</v>
      </c>
      <c r="D1986" s="86"/>
      <c r="E1986" s="57" t="s">
        <v>413</v>
      </c>
      <c r="F1986" s="72">
        <v>255</v>
      </c>
      <c r="G1986" s="53"/>
      <c r="H1986" s="53"/>
      <c r="I1986" s="53"/>
      <c r="J1986" s="53"/>
      <c r="K1986" s="53"/>
      <c r="L1986" s="53"/>
      <c r="M1986" s="53"/>
      <c r="N1986" s="53"/>
      <c r="O1986" s="53"/>
      <c r="P1986" s="53"/>
      <c r="Q1986" s="53"/>
      <c r="R1986" s="53"/>
      <c r="S1986" s="53"/>
      <c r="T1986" s="53"/>
      <c r="U1986" s="27"/>
      <c r="V1986" s="27"/>
      <c r="W1986" s="53"/>
      <c r="X1986" s="53"/>
      <c r="Y1986" s="27"/>
      <c r="Z1986" s="27"/>
      <c r="AA1986" s="27"/>
      <c r="AB1986" s="27"/>
      <c r="AC1986" s="27"/>
      <c r="AD1986" s="75">
        <v>54</v>
      </c>
      <c r="AE1986" s="79">
        <v>54</v>
      </c>
      <c r="AF1986" s="79">
        <v>0</v>
      </c>
      <c r="AG1986" s="79">
        <f t="shared" si="160"/>
        <v>54</v>
      </c>
      <c r="AH1986" s="46">
        <f t="shared" si="157"/>
        <v>13770</v>
      </c>
      <c r="AI1986" s="29">
        <f t="shared" si="158"/>
        <v>0</v>
      </c>
      <c r="AJ1986" s="30">
        <f t="shared" si="159"/>
        <v>0</v>
      </c>
      <c r="AK1986" s="52">
        <f t="shared" si="161"/>
      </c>
    </row>
    <row r="1987" spans="1:37" ht="12.75">
      <c r="A1987" s="93">
        <v>10788501</v>
      </c>
      <c r="B1987" s="60" t="s">
        <v>1597</v>
      </c>
      <c r="C1987" s="60" t="s">
        <v>1600</v>
      </c>
      <c r="D1987" s="86"/>
      <c r="E1987" s="57" t="s">
        <v>413</v>
      </c>
      <c r="F1987" s="72">
        <v>255</v>
      </c>
      <c r="G1987" s="53"/>
      <c r="H1987" s="53"/>
      <c r="I1987" s="53"/>
      <c r="J1987" s="53"/>
      <c r="K1987" s="53"/>
      <c r="L1987" s="53"/>
      <c r="M1987" s="53"/>
      <c r="N1987" s="53"/>
      <c r="O1987" s="53"/>
      <c r="P1987" s="53"/>
      <c r="Q1987" s="53"/>
      <c r="R1987" s="53"/>
      <c r="S1987" s="53"/>
      <c r="T1987" s="53"/>
      <c r="U1987" s="27"/>
      <c r="V1987" s="27"/>
      <c r="W1987" s="53"/>
      <c r="X1987" s="53"/>
      <c r="Y1987" s="27"/>
      <c r="Z1987" s="27"/>
      <c r="AA1987" s="27"/>
      <c r="AB1987" s="53"/>
      <c r="AC1987" s="53"/>
      <c r="AD1987" s="75">
        <v>54</v>
      </c>
      <c r="AE1987" s="79">
        <v>54</v>
      </c>
      <c r="AF1987" s="79">
        <v>0</v>
      </c>
      <c r="AG1987" s="79">
        <f t="shared" si="160"/>
        <v>54</v>
      </c>
      <c r="AH1987" s="46">
        <f t="shared" si="157"/>
        <v>13770</v>
      </c>
      <c r="AI1987" s="29">
        <f t="shared" si="158"/>
        <v>0</v>
      </c>
      <c r="AJ1987" s="30">
        <f t="shared" si="159"/>
        <v>0</v>
      </c>
      <c r="AK1987" s="52">
        <f t="shared" si="161"/>
      </c>
    </row>
    <row r="1988" spans="1:37" ht="12.75">
      <c r="A1988" s="97">
        <v>10405214</v>
      </c>
      <c r="B1988" s="60" t="s">
        <v>1597</v>
      </c>
      <c r="C1988" s="60" t="s">
        <v>1601</v>
      </c>
      <c r="D1988" s="86"/>
      <c r="E1988" s="57" t="s">
        <v>413</v>
      </c>
      <c r="F1988" s="72">
        <v>255</v>
      </c>
      <c r="G1988" s="53"/>
      <c r="H1988" s="53"/>
      <c r="I1988" s="53"/>
      <c r="J1988" s="53"/>
      <c r="K1988" s="53"/>
      <c r="L1988" s="53"/>
      <c r="M1988" s="53"/>
      <c r="N1988" s="53"/>
      <c r="O1988" s="53"/>
      <c r="P1988" s="53"/>
      <c r="Q1988" s="53"/>
      <c r="R1988" s="53"/>
      <c r="S1988" s="53"/>
      <c r="T1988" s="53"/>
      <c r="U1988" s="53"/>
      <c r="V1988" s="53"/>
      <c r="W1988" s="53"/>
      <c r="X1988" s="53"/>
      <c r="Y1988" s="27"/>
      <c r="Z1988" s="27"/>
      <c r="AA1988" s="27"/>
      <c r="AB1988" s="53"/>
      <c r="AC1988" s="53"/>
      <c r="AD1988" s="75">
        <v>59</v>
      </c>
      <c r="AE1988" s="79">
        <v>59</v>
      </c>
      <c r="AF1988" s="79">
        <v>0</v>
      </c>
      <c r="AG1988" s="79">
        <f t="shared" si="160"/>
        <v>59</v>
      </c>
      <c r="AH1988" s="46">
        <f t="shared" si="157"/>
        <v>15045</v>
      </c>
      <c r="AI1988" s="29">
        <f t="shared" si="158"/>
        <v>0</v>
      </c>
      <c r="AJ1988" s="30">
        <f t="shared" si="159"/>
        <v>0</v>
      </c>
      <c r="AK1988" s="52">
        <f t="shared" si="161"/>
      </c>
    </row>
    <row r="1989" spans="1:37" ht="12.75">
      <c r="A1989" s="97">
        <v>10405213</v>
      </c>
      <c r="B1989" s="60" t="s">
        <v>1597</v>
      </c>
      <c r="C1989" s="60" t="s">
        <v>1602</v>
      </c>
      <c r="D1989" s="86"/>
      <c r="E1989" s="57" t="s">
        <v>413</v>
      </c>
      <c r="F1989" s="72">
        <v>255</v>
      </c>
      <c r="G1989" s="53"/>
      <c r="H1989" s="53"/>
      <c r="I1989" s="53"/>
      <c r="J1989" s="53"/>
      <c r="K1989" s="53"/>
      <c r="L1989" s="53"/>
      <c r="M1989" s="53"/>
      <c r="N1989" s="53"/>
      <c r="O1989" s="53"/>
      <c r="P1989" s="53"/>
      <c r="Q1989" s="53"/>
      <c r="R1989" s="53"/>
      <c r="S1989" s="53"/>
      <c r="T1989" s="53"/>
      <c r="U1989" s="53"/>
      <c r="V1989" s="53"/>
      <c r="W1989" s="53"/>
      <c r="X1989" s="53"/>
      <c r="Y1989" s="27"/>
      <c r="Z1989" s="27"/>
      <c r="AA1989" s="27"/>
      <c r="AB1989" s="53"/>
      <c r="AC1989" s="53"/>
      <c r="AD1989" s="75">
        <v>59</v>
      </c>
      <c r="AE1989" s="79">
        <v>59</v>
      </c>
      <c r="AF1989" s="79">
        <v>0</v>
      </c>
      <c r="AG1989" s="79">
        <f t="shared" si="160"/>
        <v>59</v>
      </c>
      <c r="AH1989" s="46">
        <f t="shared" si="157"/>
        <v>15045</v>
      </c>
      <c r="AI1989" s="29">
        <f t="shared" si="158"/>
        <v>0</v>
      </c>
      <c r="AJ1989" s="30">
        <f t="shared" si="159"/>
        <v>0</v>
      </c>
      <c r="AK1989" s="52">
        <f t="shared" si="161"/>
      </c>
    </row>
    <row r="1990" spans="1:37" ht="12.75">
      <c r="A1990" s="97">
        <v>10405215</v>
      </c>
      <c r="B1990" s="60" t="s">
        <v>1597</v>
      </c>
      <c r="C1990" s="60" t="s">
        <v>1603</v>
      </c>
      <c r="D1990" s="86"/>
      <c r="E1990" s="57" t="s">
        <v>413</v>
      </c>
      <c r="F1990" s="72">
        <v>255</v>
      </c>
      <c r="G1990" s="53"/>
      <c r="H1990" s="53"/>
      <c r="I1990" s="53"/>
      <c r="J1990" s="53"/>
      <c r="K1990" s="53"/>
      <c r="L1990" s="53"/>
      <c r="M1990" s="53"/>
      <c r="N1990" s="53"/>
      <c r="O1990" s="53"/>
      <c r="P1990" s="53"/>
      <c r="Q1990" s="53"/>
      <c r="R1990" s="53"/>
      <c r="S1990" s="53"/>
      <c r="T1990" s="53"/>
      <c r="U1990" s="53"/>
      <c r="V1990" s="53"/>
      <c r="W1990" s="53"/>
      <c r="X1990" s="53"/>
      <c r="Y1990" s="27"/>
      <c r="Z1990" s="27"/>
      <c r="AA1990" s="27"/>
      <c r="AB1990" s="53"/>
      <c r="AC1990" s="53"/>
      <c r="AD1990" s="75">
        <v>59</v>
      </c>
      <c r="AE1990" s="79">
        <v>59</v>
      </c>
      <c r="AF1990" s="79">
        <v>0</v>
      </c>
      <c r="AG1990" s="79">
        <f t="shared" si="160"/>
        <v>59</v>
      </c>
      <c r="AH1990" s="46">
        <f t="shared" si="157"/>
        <v>15045</v>
      </c>
      <c r="AI1990" s="29">
        <f t="shared" si="158"/>
        <v>0</v>
      </c>
      <c r="AJ1990" s="30">
        <f t="shared" si="159"/>
        <v>0</v>
      </c>
      <c r="AK1990" s="52">
        <f t="shared" si="161"/>
      </c>
    </row>
    <row r="1991" spans="1:37" ht="12.75">
      <c r="A1991" s="97">
        <v>10405216</v>
      </c>
      <c r="B1991" s="60" t="s">
        <v>1597</v>
      </c>
      <c r="C1991" s="60" t="s">
        <v>1604</v>
      </c>
      <c r="D1991" s="86"/>
      <c r="E1991" s="57" t="s">
        <v>413</v>
      </c>
      <c r="F1991" s="72">
        <v>255</v>
      </c>
      <c r="G1991" s="53"/>
      <c r="H1991" s="53"/>
      <c r="I1991" s="53"/>
      <c r="J1991" s="53"/>
      <c r="K1991" s="53"/>
      <c r="L1991" s="53"/>
      <c r="M1991" s="53"/>
      <c r="N1991" s="53"/>
      <c r="O1991" s="53"/>
      <c r="P1991" s="53"/>
      <c r="Q1991" s="53"/>
      <c r="R1991" s="53"/>
      <c r="S1991" s="53"/>
      <c r="T1991" s="53"/>
      <c r="U1991" s="53"/>
      <c r="V1991" s="53"/>
      <c r="W1991" s="53"/>
      <c r="X1991" s="53"/>
      <c r="Y1991" s="27"/>
      <c r="Z1991" s="27"/>
      <c r="AA1991" s="27"/>
      <c r="AB1991" s="53"/>
      <c r="AC1991" s="53"/>
      <c r="AD1991" s="75">
        <v>59</v>
      </c>
      <c r="AE1991" s="79">
        <v>59</v>
      </c>
      <c r="AF1991" s="79">
        <v>0</v>
      </c>
      <c r="AG1991" s="79">
        <f t="shared" si="160"/>
        <v>59</v>
      </c>
      <c r="AH1991" s="46">
        <f t="shared" si="157"/>
        <v>15045</v>
      </c>
      <c r="AI1991" s="29">
        <f t="shared" si="158"/>
        <v>0</v>
      </c>
      <c r="AJ1991" s="30">
        <f t="shared" si="159"/>
        <v>0</v>
      </c>
      <c r="AK1991" s="52">
        <f t="shared" si="161"/>
      </c>
    </row>
    <row r="1992" spans="1:37" ht="12.75">
      <c r="A1992" s="97">
        <v>10405211</v>
      </c>
      <c r="B1992" s="60" t="s">
        <v>1597</v>
      </c>
      <c r="C1992" s="60" t="s">
        <v>1605</v>
      </c>
      <c r="D1992" s="86"/>
      <c r="E1992" s="57" t="s">
        <v>413</v>
      </c>
      <c r="F1992" s="72">
        <v>255</v>
      </c>
      <c r="G1992" s="53"/>
      <c r="H1992" s="53"/>
      <c r="I1992" s="53"/>
      <c r="J1992" s="53"/>
      <c r="K1992" s="53"/>
      <c r="L1992" s="53"/>
      <c r="M1992" s="53"/>
      <c r="N1992" s="53"/>
      <c r="O1992" s="53"/>
      <c r="P1992" s="53"/>
      <c r="Q1992" s="53"/>
      <c r="R1992" s="53"/>
      <c r="S1992" s="53"/>
      <c r="T1992" s="53"/>
      <c r="U1992" s="53"/>
      <c r="V1992" s="53"/>
      <c r="W1992" s="53"/>
      <c r="X1992" s="53"/>
      <c r="Y1992" s="27"/>
      <c r="Z1992" s="27"/>
      <c r="AA1992" s="27"/>
      <c r="AB1992" s="53"/>
      <c r="AC1992" s="53"/>
      <c r="AD1992" s="75">
        <v>59</v>
      </c>
      <c r="AE1992" s="79">
        <v>59</v>
      </c>
      <c r="AF1992" s="79">
        <v>0</v>
      </c>
      <c r="AG1992" s="79">
        <f t="shared" si="160"/>
        <v>59</v>
      </c>
      <c r="AH1992" s="46">
        <f t="shared" si="157"/>
        <v>15045</v>
      </c>
      <c r="AI1992" s="29">
        <f t="shared" si="158"/>
        <v>0</v>
      </c>
      <c r="AJ1992" s="30">
        <f t="shared" si="159"/>
        <v>0</v>
      </c>
      <c r="AK1992" s="52">
        <f t="shared" si="161"/>
      </c>
    </row>
    <row r="1993" spans="1:37" ht="12.75">
      <c r="A1993" s="97">
        <v>10405212</v>
      </c>
      <c r="B1993" s="60" t="s">
        <v>1597</v>
      </c>
      <c r="C1993" s="60" t="s">
        <v>1606</v>
      </c>
      <c r="D1993" s="86"/>
      <c r="E1993" s="57" t="s">
        <v>413</v>
      </c>
      <c r="F1993" s="72">
        <v>255</v>
      </c>
      <c r="G1993" s="53"/>
      <c r="H1993" s="53"/>
      <c r="I1993" s="53"/>
      <c r="J1993" s="53"/>
      <c r="K1993" s="53"/>
      <c r="L1993" s="53"/>
      <c r="M1993" s="53"/>
      <c r="N1993" s="53"/>
      <c r="O1993" s="53"/>
      <c r="P1993" s="53"/>
      <c r="Q1993" s="53"/>
      <c r="R1993" s="53"/>
      <c r="S1993" s="53"/>
      <c r="T1993" s="53"/>
      <c r="U1993" s="53"/>
      <c r="V1993" s="53"/>
      <c r="W1993" s="53"/>
      <c r="X1993" s="53"/>
      <c r="Y1993" s="27"/>
      <c r="Z1993" s="27"/>
      <c r="AA1993" s="27"/>
      <c r="AB1993" s="53"/>
      <c r="AC1993" s="53"/>
      <c r="AD1993" s="75">
        <v>59</v>
      </c>
      <c r="AE1993" s="79">
        <v>59</v>
      </c>
      <c r="AF1993" s="79">
        <v>0</v>
      </c>
      <c r="AG1993" s="79">
        <f t="shared" si="160"/>
        <v>59</v>
      </c>
      <c r="AH1993" s="46">
        <f t="shared" si="157"/>
        <v>15045</v>
      </c>
      <c r="AI1993" s="29">
        <f t="shared" si="158"/>
        <v>0</v>
      </c>
      <c r="AJ1993" s="30">
        <f t="shared" si="159"/>
        <v>0</v>
      </c>
      <c r="AK1993" s="52">
        <f t="shared" si="161"/>
      </c>
    </row>
    <row r="1994" spans="1:37" ht="12.75">
      <c r="A1994" s="97">
        <v>10405218</v>
      </c>
      <c r="B1994" s="60" t="s">
        <v>1597</v>
      </c>
      <c r="C1994" s="60" t="s">
        <v>1607</v>
      </c>
      <c r="D1994" s="86"/>
      <c r="E1994" s="57" t="s">
        <v>413</v>
      </c>
      <c r="F1994" s="72">
        <v>255</v>
      </c>
      <c r="G1994" s="53"/>
      <c r="H1994" s="53"/>
      <c r="I1994" s="53"/>
      <c r="J1994" s="53"/>
      <c r="K1994" s="53"/>
      <c r="L1994" s="53"/>
      <c r="M1994" s="53"/>
      <c r="N1994" s="53"/>
      <c r="O1994" s="53"/>
      <c r="P1994" s="53"/>
      <c r="Q1994" s="53"/>
      <c r="R1994" s="53"/>
      <c r="S1994" s="53"/>
      <c r="T1994" s="53"/>
      <c r="U1994" s="27"/>
      <c r="V1994" s="27"/>
      <c r="W1994" s="27"/>
      <c r="X1994" s="27"/>
      <c r="Y1994" s="27"/>
      <c r="Z1994" s="27"/>
      <c r="AA1994" s="27"/>
      <c r="AB1994" s="27"/>
      <c r="AC1994" s="53"/>
      <c r="AD1994" s="75">
        <v>59</v>
      </c>
      <c r="AE1994" s="79">
        <v>59</v>
      </c>
      <c r="AF1994" s="79">
        <v>0</v>
      </c>
      <c r="AG1994" s="79">
        <f t="shared" si="160"/>
        <v>59</v>
      </c>
      <c r="AH1994" s="46">
        <f t="shared" si="157"/>
        <v>15045</v>
      </c>
      <c r="AI1994" s="29">
        <f t="shared" si="158"/>
        <v>0</v>
      </c>
      <c r="AJ1994" s="30">
        <f t="shared" si="159"/>
        <v>0</v>
      </c>
      <c r="AK1994" s="52">
        <f t="shared" si="161"/>
      </c>
    </row>
    <row r="1995" spans="1:37" ht="12.75">
      <c r="A1995" s="97">
        <v>10008982</v>
      </c>
      <c r="B1995" s="60" t="s">
        <v>1598</v>
      </c>
      <c r="C1995" s="60" t="s">
        <v>1608</v>
      </c>
      <c r="D1995" s="86"/>
      <c r="E1995" s="57" t="s">
        <v>413</v>
      </c>
      <c r="F1995" s="72">
        <v>255</v>
      </c>
      <c r="G1995" s="53"/>
      <c r="H1995" s="53"/>
      <c r="I1995" s="53"/>
      <c r="J1995" s="53"/>
      <c r="K1995" s="27"/>
      <c r="L1995" s="53"/>
      <c r="M1995" s="53"/>
      <c r="N1995" s="27"/>
      <c r="O1995" s="27"/>
      <c r="P1995" s="27"/>
      <c r="Q1995" s="27"/>
      <c r="R1995" s="53"/>
      <c r="S1995" s="27"/>
      <c r="T1995" s="53"/>
      <c r="U1995" s="27"/>
      <c r="V1995" s="53"/>
      <c r="W1995" s="53"/>
      <c r="X1995" s="53"/>
      <c r="Y1995" s="27"/>
      <c r="Z1995" s="53"/>
      <c r="AA1995" s="53"/>
      <c r="AB1995" s="53"/>
      <c r="AC1995" s="53"/>
      <c r="AD1995" s="75">
        <v>58</v>
      </c>
      <c r="AE1995" s="79">
        <v>58</v>
      </c>
      <c r="AF1995" s="79">
        <v>0</v>
      </c>
      <c r="AG1995" s="79">
        <f t="shared" si="160"/>
        <v>58</v>
      </c>
      <c r="AH1995" s="46">
        <f t="shared" si="157"/>
        <v>14790</v>
      </c>
      <c r="AI1995" s="29">
        <f t="shared" si="158"/>
        <v>0</v>
      </c>
      <c r="AJ1995" s="30">
        <f t="shared" si="159"/>
        <v>0</v>
      </c>
      <c r="AK1995" s="52">
        <f t="shared" si="161"/>
      </c>
    </row>
    <row r="1996" spans="1:37" ht="12.75">
      <c r="A1996" s="66" t="s">
        <v>349</v>
      </c>
      <c r="B1996" s="60"/>
      <c r="C1996" s="60"/>
      <c r="D1996" s="48"/>
      <c r="E1996" s="57" t="s">
        <v>413</v>
      </c>
      <c r="F1996" s="53"/>
      <c r="G1996" s="106" t="s">
        <v>31</v>
      </c>
      <c r="H1996" s="106" t="s">
        <v>19</v>
      </c>
      <c r="I1996" s="106" t="s">
        <v>20</v>
      </c>
      <c r="J1996" s="106" t="s">
        <v>21</v>
      </c>
      <c r="K1996" s="106" t="s">
        <v>22</v>
      </c>
      <c r="L1996" s="106" t="s">
        <v>23</v>
      </c>
      <c r="M1996" s="106" t="s">
        <v>24</v>
      </c>
      <c r="N1996" s="106" t="s">
        <v>25</v>
      </c>
      <c r="O1996" s="106" t="s">
        <v>26</v>
      </c>
      <c r="P1996" s="106" t="s">
        <v>27</v>
      </c>
      <c r="Q1996" s="106" t="s">
        <v>28</v>
      </c>
      <c r="R1996" s="106" t="s">
        <v>29</v>
      </c>
      <c r="S1996" s="106" t="s">
        <v>76</v>
      </c>
      <c r="T1996" s="106" t="s">
        <v>184</v>
      </c>
      <c r="U1996" s="106" t="s">
        <v>301</v>
      </c>
      <c r="V1996" s="106" t="s">
        <v>302</v>
      </c>
      <c r="W1996" s="106" t="s">
        <v>576</v>
      </c>
      <c r="X1996" s="106" t="s">
        <v>303</v>
      </c>
      <c r="Y1996" s="106" t="s">
        <v>577</v>
      </c>
      <c r="Z1996" s="106" t="s">
        <v>304</v>
      </c>
      <c r="AA1996" s="106" t="s">
        <v>305</v>
      </c>
      <c r="AB1996" s="106" t="s">
        <v>306</v>
      </c>
      <c r="AC1996" s="106" t="s">
        <v>645</v>
      </c>
      <c r="AD1996" s="78"/>
      <c r="AE1996" s="79"/>
      <c r="AF1996" s="79"/>
      <c r="AG1996" s="79"/>
      <c r="AH1996" s="46">
        <f t="shared" si="157"/>
      </c>
      <c r="AI1996" s="29">
        <f t="shared" si="158"/>
      </c>
      <c r="AJ1996" s="30">
        <f t="shared" si="159"/>
      </c>
      <c r="AK1996" s="52"/>
    </row>
    <row r="1997" spans="1:37" ht="12.75">
      <c r="A1997" s="93">
        <v>11069217</v>
      </c>
      <c r="B1997" s="60" t="s">
        <v>1609</v>
      </c>
      <c r="C1997" s="60" t="s">
        <v>1879</v>
      </c>
      <c r="D1997" s="82" t="s">
        <v>1314</v>
      </c>
      <c r="E1997" s="57" t="s">
        <v>413</v>
      </c>
      <c r="F1997" s="72">
        <v>255</v>
      </c>
      <c r="G1997" s="27"/>
      <c r="H1997" s="53"/>
      <c r="I1997" s="53"/>
      <c r="J1997" s="27"/>
      <c r="K1997" s="53"/>
      <c r="L1997" s="53"/>
      <c r="M1997" s="53"/>
      <c r="N1997" s="53"/>
      <c r="O1997" s="53"/>
      <c r="P1997" s="53"/>
      <c r="Q1997" s="53"/>
      <c r="R1997" s="53"/>
      <c r="S1997" s="53"/>
      <c r="T1997" s="53"/>
      <c r="U1997" s="53"/>
      <c r="V1997" s="27"/>
      <c r="W1997" s="27"/>
      <c r="X1997" s="27"/>
      <c r="Y1997" s="27"/>
      <c r="Z1997" s="27"/>
      <c r="AA1997" s="27"/>
      <c r="AB1997" s="27"/>
      <c r="AC1997" s="27"/>
      <c r="AD1997" s="75">
        <v>55</v>
      </c>
      <c r="AE1997" s="79">
        <v>55</v>
      </c>
      <c r="AF1997" s="79">
        <v>0</v>
      </c>
      <c r="AG1997" s="79">
        <f t="shared" si="160"/>
        <v>55</v>
      </c>
      <c r="AH1997" s="46">
        <f t="shared" si="157"/>
        <v>14025</v>
      </c>
      <c r="AI1997" s="29">
        <f t="shared" si="158"/>
        <v>0</v>
      </c>
      <c r="AJ1997" s="30">
        <f t="shared" si="159"/>
        <v>0</v>
      </c>
      <c r="AK1997" s="52">
        <f t="shared" si="161"/>
      </c>
    </row>
    <row r="1998" spans="1:37" ht="12.75">
      <c r="A1998" s="66" t="s">
        <v>350</v>
      </c>
      <c r="B1998" s="60"/>
      <c r="C1998" s="60"/>
      <c r="D1998" s="48"/>
      <c r="E1998" s="57" t="s">
        <v>413</v>
      </c>
      <c r="F1998" s="53"/>
      <c r="G1998" s="106" t="s">
        <v>31</v>
      </c>
      <c r="H1998" s="106" t="s">
        <v>19</v>
      </c>
      <c r="I1998" s="106" t="s">
        <v>20</v>
      </c>
      <c r="J1998" s="106" t="s">
        <v>21</v>
      </c>
      <c r="K1998" s="106" t="s">
        <v>22</v>
      </c>
      <c r="L1998" s="106" t="s">
        <v>23</v>
      </c>
      <c r="M1998" s="106" t="s">
        <v>24</v>
      </c>
      <c r="N1998" s="106" t="s">
        <v>25</v>
      </c>
      <c r="O1998" s="106" t="s">
        <v>26</v>
      </c>
      <c r="P1998" s="106" t="s">
        <v>27</v>
      </c>
      <c r="Q1998" s="106" t="s">
        <v>28</v>
      </c>
      <c r="R1998" s="106" t="s">
        <v>29</v>
      </c>
      <c r="S1998" s="106" t="s">
        <v>76</v>
      </c>
      <c r="T1998" s="106" t="s">
        <v>184</v>
      </c>
      <c r="U1998" s="106" t="s">
        <v>301</v>
      </c>
      <c r="V1998" s="106" t="s">
        <v>302</v>
      </c>
      <c r="W1998" s="106" t="s">
        <v>576</v>
      </c>
      <c r="X1998" s="106" t="s">
        <v>303</v>
      </c>
      <c r="Y1998" s="106" t="s">
        <v>577</v>
      </c>
      <c r="Z1998" s="106" t="s">
        <v>304</v>
      </c>
      <c r="AA1998" s="106" t="s">
        <v>305</v>
      </c>
      <c r="AB1998" s="106" t="s">
        <v>306</v>
      </c>
      <c r="AC1998" s="106" t="s">
        <v>645</v>
      </c>
      <c r="AD1998" s="78"/>
      <c r="AE1998" s="79"/>
      <c r="AF1998" s="79"/>
      <c r="AG1998" s="79"/>
      <c r="AH1998" s="46">
        <f aca="true" t="shared" si="162" ref="AH1998:AH2061">IF(ISBLANK(F1998),"",AG1998*F1998)</f>
      </c>
      <c r="AI1998" s="29">
        <f aca="true" t="shared" si="163" ref="AI1998:AI2061">IF(F1998=0,"",SUM(G1998:AC1998))</f>
      </c>
      <c r="AJ1998" s="30">
        <f aca="true" t="shared" si="164" ref="AJ1998:AJ2061">IF(F1998=0,"",AI1998*AH1998)</f>
      </c>
      <c r="AK1998" s="52"/>
    </row>
    <row r="1999" spans="1:37" ht="12.75">
      <c r="A1999" s="97">
        <v>10009085</v>
      </c>
      <c r="B1999" s="60" t="s">
        <v>1610</v>
      </c>
      <c r="C1999" s="60" t="s">
        <v>1611</v>
      </c>
      <c r="D1999" s="86"/>
      <c r="E1999" s="57" t="s">
        <v>413</v>
      </c>
      <c r="F1999" s="72">
        <v>255</v>
      </c>
      <c r="G1999" s="53"/>
      <c r="H1999" s="53"/>
      <c r="I1999" s="53"/>
      <c r="J1999" s="53"/>
      <c r="K1999" s="53"/>
      <c r="L1999" s="53"/>
      <c r="M1999" s="53"/>
      <c r="N1999" s="53"/>
      <c r="O1999" s="53"/>
      <c r="P1999" s="27"/>
      <c r="Q1999" s="27"/>
      <c r="R1999" s="27"/>
      <c r="S1999" s="27"/>
      <c r="T1999" s="27"/>
      <c r="U1999" s="27"/>
      <c r="V1999" s="27"/>
      <c r="W1999" s="27"/>
      <c r="X1999" s="27"/>
      <c r="Y1999" s="53"/>
      <c r="Z1999" s="53"/>
      <c r="AA1999" s="53"/>
      <c r="AB1999" s="53"/>
      <c r="AC1999" s="53"/>
      <c r="AD1999" s="75">
        <v>62</v>
      </c>
      <c r="AE1999" s="79">
        <v>62</v>
      </c>
      <c r="AF1999" s="79">
        <v>0</v>
      </c>
      <c r="AG1999" s="79">
        <f t="shared" si="160"/>
        <v>62</v>
      </c>
      <c r="AH1999" s="46">
        <f t="shared" si="162"/>
        <v>15810</v>
      </c>
      <c r="AI1999" s="29">
        <f t="shared" si="163"/>
        <v>0</v>
      </c>
      <c r="AJ1999" s="30">
        <f t="shared" si="164"/>
        <v>0</v>
      </c>
      <c r="AK1999" s="52">
        <f t="shared" si="161"/>
      </c>
    </row>
    <row r="2000" spans="1:37" ht="12.75">
      <c r="A2000" s="97">
        <v>10009087</v>
      </c>
      <c r="B2000" s="60" t="s">
        <v>1610</v>
      </c>
      <c r="C2000" s="60" t="s">
        <v>1612</v>
      </c>
      <c r="D2000" s="86"/>
      <c r="E2000" s="57" t="s">
        <v>413</v>
      </c>
      <c r="F2000" s="72">
        <v>255</v>
      </c>
      <c r="G2000" s="53"/>
      <c r="H2000" s="53"/>
      <c r="I2000" s="53"/>
      <c r="J2000" s="53"/>
      <c r="K2000" s="53"/>
      <c r="L2000" s="53"/>
      <c r="M2000" s="53"/>
      <c r="N2000" s="53"/>
      <c r="O2000" s="53"/>
      <c r="P2000" s="27"/>
      <c r="Q2000" s="27"/>
      <c r="R2000" s="27"/>
      <c r="S2000" s="53"/>
      <c r="T2000" s="53"/>
      <c r="U2000" s="53"/>
      <c r="V2000" s="53"/>
      <c r="W2000" s="53"/>
      <c r="X2000" s="53"/>
      <c r="Y2000" s="53"/>
      <c r="Z2000" s="53"/>
      <c r="AA2000" s="53"/>
      <c r="AB2000" s="53"/>
      <c r="AC2000" s="53"/>
      <c r="AD2000" s="75">
        <v>62</v>
      </c>
      <c r="AE2000" s="79">
        <v>62</v>
      </c>
      <c r="AF2000" s="79">
        <v>0</v>
      </c>
      <c r="AG2000" s="79">
        <f t="shared" si="160"/>
        <v>62</v>
      </c>
      <c r="AH2000" s="46">
        <f t="shared" si="162"/>
        <v>15810</v>
      </c>
      <c r="AI2000" s="29">
        <f t="shared" si="163"/>
        <v>0</v>
      </c>
      <c r="AJ2000" s="30">
        <f t="shared" si="164"/>
        <v>0</v>
      </c>
      <c r="AK2000" s="52">
        <f t="shared" si="161"/>
      </c>
    </row>
    <row r="2001" spans="1:37" ht="12.75">
      <c r="A2001" s="97">
        <v>10009086</v>
      </c>
      <c r="B2001" s="60" t="s">
        <v>1610</v>
      </c>
      <c r="C2001" s="60" t="s">
        <v>1613</v>
      </c>
      <c r="D2001" s="86"/>
      <c r="E2001" s="57" t="s">
        <v>413</v>
      </c>
      <c r="F2001" s="72">
        <v>255</v>
      </c>
      <c r="G2001" s="53"/>
      <c r="H2001" s="53"/>
      <c r="I2001" s="53"/>
      <c r="J2001" s="53"/>
      <c r="K2001" s="53"/>
      <c r="L2001" s="53"/>
      <c r="M2001" s="53"/>
      <c r="N2001" s="53"/>
      <c r="O2001" s="53"/>
      <c r="P2001" s="27"/>
      <c r="Q2001" s="27"/>
      <c r="R2001" s="27"/>
      <c r="S2001" s="27"/>
      <c r="T2001" s="27"/>
      <c r="U2001" s="27"/>
      <c r="V2001" s="27"/>
      <c r="W2001" s="27"/>
      <c r="X2001" s="27"/>
      <c r="Y2001" s="53"/>
      <c r="Z2001" s="53"/>
      <c r="AA2001" s="53"/>
      <c r="AB2001" s="53"/>
      <c r="AC2001" s="53"/>
      <c r="AD2001" s="75">
        <v>62</v>
      </c>
      <c r="AE2001" s="79">
        <v>62</v>
      </c>
      <c r="AF2001" s="79">
        <v>0</v>
      </c>
      <c r="AG2001" s="79">
        <f t="shared" si="160"/>
        <v>62</v>
      </c>
      <c r="AH2001" s="46">
        <f t="shared" si="162"/>
        <v>15810</v>
      </c>
      <c r="AI2001" s="29">
        <f t="shared" si="163"/>
        <v>0</v>
      </c>
      <c r="AJ2001" s="30">
        <f t="shared" si="164"/>
        <v>0</v>
      </c>
      <c r="AK2001" s="52">
        <f t="shared" si="161"/>
      </c>
    </row>
    <row r="2002" spans="1:37" ht="12.75">
      <c r="A2002" s="66" t="s">
        <v>275</v>
      </c>
      <c r="B2002" s="60"/>
      <c r="C2002" s="60"/>
      <c r="D2002" s="48"/>
      <c r="E2002" s="57" t="s">
        <v>413</v>
      </c>
      <c r="F2002" s="53"/>
      <c r="G2002" s="106" t="s">
        <v>31</v>
      </c>
      <c r="H2002" s="106" t="s">
        <v>19</v>
      </c>
      <c r="I2002" s="106" t="s">
        <v>20</v>
      </c>
      <c r="J2002" s="106" t="s">
        <v>21</v>
      </c>
      <c r="K2002" s="106" t="s">
        <v>22</v>
      </c>
      <c r="L2002" s="106" t="s">
        <v>23</v>
      </c>
      <c r="M2002" s="106" t="s">
        <v>24</v>
      </c>
      <c r="N2002" s="106" t="s">
        <v>25</v>
      </c>
      <c r="O2002" s="106" t="s">
        <v>26</v>
      </c>
      <c r="P2002" s="106" t="s">
        <v>27</v>
      </c>
      <c r="Q2002" s="106" t="s">
        <v>28</v>
      </c>
      <c r="R2002" s="106" t="s">
        <v>29</v>
      </c>
      <c r="S2002" s="106" t="s">
        <v>76</v>
      </c>
      <c r="T2002" s="106" t="s">
        <v>184</v>
      </c>
      <c r="U2002" s="106" t="s">
        <v>301</v>
      </c>
      <c r="V2002" s="106" t="s">
        <v>302</v>
      </c>
      <c r="W2002" s="106" t="s">
        <v>576</v>
      </c>
      <c r="X2002" s="106" t="s">
        <v>303</v>
      </c>
      <c r="Y2002" s="106" t="s">
        <v>577</v>
      </c>
      <c r="Z2002" s="106" t="s">
        <v>304</v>
      </c>
      <c r="AA2002" s="106" t="s">
        <v>305</v>
      </c>
      <c r="AB2002" s="106" t="s">
        <v>306</v>
      </c>
      <c r="AC2002" s="106" t="s">
        <v>645</v>
      </c>
      <c r="AD2002" s="78"/>
      <c r="AE2002" s="79"/>
      <c r="AF2002" s="79"/>
      <c r="AG2002" s="79"/>
      <c r="AH2002" s="46">
        <f t="shared" si="162"/>
      </c>
      <c r="AI2002" s="29">
        <f t="shared" si="163"/>
      </c>
      <c r="AJ2002" s="30">
        <f t="shared" si="164"/>
      </c>
      <c r="AK2002" s="52"/>
    </row>
    <row r="2003" spans="1:37" ht="12.75">
      <c r="A2003" s="97">
        <v>10008600</v>
      </c>
      <c r="B2003" s="60" t="s">
        <v>1614</v>
      </c>
      <c r="C2003" s="60" t="s">
        <v>1616</v>
      </c>
      <c r="D2003" s="86"/>
      <c r="E2003" s="57" t="s">
        <v>413</v>
      </c>
      <c r="F2003" s="72">
        <v>255</v>
      </c>
      <c r="G2003" s="53"/>
      <c r="H2003" s="53"/>
      <c r="I2003" s="53"/>
      <c r="J2003" s="53"/>
      <c r="K2003" s="27"/>
      <c r="L2003" s="27"/>
      <c r="M2003" s="27"/>
      <c r="N2003" s="27"/>
      <c r="O2003" s="53"/>
      <c r="P2003" s="27"/>
      <c r="Q2003" s="27"/>
      <c r="R2003" s="27"/>
      <c r="S2003" s="27"/>
      <c r="T2003" s="27"/>
      <c r="U2003" s="27"/>
      <c r="V2003" s="27"/>
      <c r="W2003" s="27"/>
      <c r="X2003" s="53"/>
      <c r="Y2003" s="27"/>
      <c r="Z2003" s="27"/>
      <c r="AA2003" s="27"/>
      <c r="AB2003" s="27"/>
      <c r="AC2003" s="53"/>
      <c r="AD2003" s="75">
        <v>55</v>
      </c>
      <c r="AE2003" s="79">
        <v>55</v>
      </c>
      <c r="AF2003" s="79">
        <v>0</v>
      </c>
      <c r="AG2003" s="79">
        <f t="shared" si="160"/>
        <v>55</v>
      </c>
      <c r="AH2003" s="46">
        <f t="shared" si="162"/>
        <v>14025</v>
      </c>
      <c r="AI2003" s="29">
        <f t="shared" si="163"/>
        <v>0</v>
      </c>
      <c r="AJ2003" s="30">
        <f t="shared" si="164"/>
        <v>0</v>
      </c>
      <c r="AK2003" s="52">
        <f t="shared" si="161"/>
      </c>
    </row>
    <row r="2004" spans="1:37" ht="12.75">
      <c r="A2004" s="97">
        <v>10008604</v>
      </c>
      <c r="B2004" s="60" t="s">
        <v>1615</v>
      </c>
      <c r="C2004" s="60" t="s">
        <v>1617</v>
      </c>
      <c r="D2004" s="86"/>
      <c r="E2004" s="57" t="s">
        <v>413</v>
      </c>
      <c r="F2004" s="72">
        <v>260</v>
      </c>
      <c r="G2004" s="53"/>
      <c r="H2004" s="53"/>
      <c r="I2004" s="53"/>
      <c r="J2004" s="53"/>
      <c r="K2004" s="27"/>
      <c r="L2004" s="27"/>
      <c r="M2004" s="27"/>
      <c r="N2004" s="27"/>
      <c r="O2004" s="27"/>
      <c r="P2004" s="27"/>
      <c r="Q2004" s="27"/>
      <c r="R2004" s="27"/>
      <c r="S2004" s="53"/>
      <c r="T2004" s="53"/>
      <c r="U2004" s="53"/>
      <c r="V2004" s="53"/>
      <c r="W2004" s="53"/>
      <c r="X2004" s="53"/>
      <c r="Y2004" s="53"/>
      <c r="Z2004" s="53"/>
      <c r="AA2004" s="53"/>
      <c r="AB2004" s="53"/>
      <c r="AC2004" s="53"/>
      <c r="AD2004" s="75">
        <v>250</v>
      </c>
      <c r="AE2004" s="79">
        <v>250</v>
      </c>
      <c r="AF2004" s="79">
        <v>0</v>
      </c>
      <c r="AG2004" s="79">
        <f t="shared" si="160"/>
        <v>250</v>
      </c>
      <c r="AH2004" s="46">
        <f t="shared" si="162"/>
        <v>65000</v>
      </c>
      <c r="AI2004" s="29">
        <f t="shared" si="163"/>
        <v>0</v>
      </c>
      <c r="AJ2004" s="30">
        <f t="shared" si="164"/>
        <v>0</v>
      </c>
      <c r="AK2004" s="52">
        <f t="shared" si="161"/>
      </c>
    </row>
    <row r="2005" spans="1:37" ht="12.75">
      <c r="A2005" s="66" t="s">
        <v>351</v>
      </c>
      <c r="B2005" s="60"/>
      <c r="C2005" s="60"/>
      <c r="D2005" s="48"/>
      <c r="E2005" s="57" t="s">
        <v>413</v>
      </c>
      <c r="F2005" s="53"/>
      <c r="G2005" s="106" t="s">
        <v>31</v>
      </c>
      <c r="H2005" s="106" t="s">
        <v>19</v>
      </c>
      <c r="I2005" s="106" t="s">
        <v>20</v>
      </c>
      <c r="J2005" s="106" t="s">
        <v>21</v>
      </c>
      <c r="K2005" s="106" t="s">
        <v>22</v>
      </c>
      <c r="L2005" s="106" t="s">
        <v>23</v>
      </c>
      <c r="M2005" s="106" t="s">
        <v>24</v>
      </c>
      <c r="N2005" s="106" t="s">
        <v>25</v>
      </c>
      <c r="O2005" s="106" t="s">
        <v>26</v>
      </c>
      <c r="P2005" s="106" t="s">
        <v>27</v>
      </c>
      <c r="Q2005" s="106" t="s">
        <v>28</v>
      </c>
      <c r="R2005" s="106" t="s">
        <v>29</v>
      </c>
      <c r="S2005" s="106" t="s">
        <v>76</v>
      </c>
      <c r="T2005" s="106" t="s">
        <v>184</v>
      </c>
      <c r="U2005" s="106" t="s">
        <v>301</v>
      </c>
      <c r="V2005" s="106" t="s">
        <v>302</v>
      </c>
      <c r="W2005" s="106" t="s">
        <v>576</v>
      </c>
      <c r="X2005" s="106" t="s">
        <v>303</v>
      </c>
      <c r="Y2005" s="106" t="s">
        <v>577</v>
      </c>
      <c r="Z2005" s="106" t="s">
        <v>304</v>
      </c>
      <c r="AA2005" s="106" t="s">
        <v>305</v>
      </c>
      <c r="AB2005" s="106" t="s">
        <v>306</v>
      </c>
      <c r="AC2005" s="106" t="s">
        <v>645</v>
      </c>
      <c r="AD2005" s="78"/>
      <c r="AE2005" s="79"/>
      <c r="AF2005" s="79"/>
      <c r="AG2005" s="79"/>
      <c r="AH2005" s="46">
        <f t="shared" si="162"/>
      </c>
      <c r="AI2005" s="29">
        <f t="shared" si="163"/>
      </c>
      <c r="AJ2005" s="30">
        <f t="shared" si="164"/>
      </c>
      <c r="AK2005" s="52"/>
    </row>
    <row r="2006" spans="1:37" ht="12.75">
      <c r="A2006" s="97">
        <v>10009097</v>
      </c>
      <c r="B2006" s="60" t="s">
        <v>351</v>
      </c>
      <c r="C2006" s="60" t="s">
        <v>352</v>
      </c>
      <c r="D2006" s="86"/>
      <c r="E2006" s="57" t="s">
        <v>413</v>
      </c>
      <c r="F2006" s="72">
        <v>255</v>
      </c>
      <c r="G2006" s="53"/>
      <c r="H2006" s="53"/>
      <c r="I2006" s="53"/>
      <c r="J2006" s="27"/>
      <c r="K2006" s="27"/>
      <c r="L2006" s="27"/>
      <c r="M2006" s="27"/>
      <c r="N2006" s="27"/>
      <c r="O2006" s="27"/>
      <c r="P2006" s="27"/>
      <c r="Q2006" s="27"/>
      <c r="R2006" s="27"/>
      <c r="S2006" s="27"/>
      <c r="T2006" s="53"/>
      <c r="U2006" s="27"/>
      <c r="V2006" s="53"/>
      <c r="W2006" s="53"/>
      <c r="X2006" s="27"/>
      <c r="Y2006" s="27"/>
      <c r="Z2006" s="27"/>
      <c r="AA2006" s="53"/>
      <c r="AB2006" s="53"/>
      <c r="AC2006" s="53"/>
      <c r="AD2006" s="75">
        <v>62</v>
      </c>
      <c r="AE2006" s="79">
        <v>62</v>
      </c>
      <c r="AF2006" s="79">
        <v>0</v>
      </c>
      <c r="AG2006" s="79">
        <f t="shared" si="160"/>
        <v>62</v>
      </c>
      <c r="AH2006" s="46">
        <f t="shared" si="162"/>
        <v>15810</v>
      </c>
      <c r="AI2006" s="29">
        <f t="shared" si="163"/>
        <v>0</v>
      </c>
      <c r="AJ2006" s="30">
        <f t="shared" si="164"/>
        <v>0</v>
      </c>
      <c r="AK2006" s="52">
        <f t="shared" si="161"/>
      </c>
    </row>
    <row r="2007" spans="1:37" ht="12.75">
      <c r="A2007" s="66" t="s">
        <v>353</v>
      </c>
      <c r="B2007" s="60"/>
      <c r="C2007" s="60"/>
      <c r="D2007" s="48"/>
      <c r="E2007" s="57" t="s">
        <v>413</v>
      </c>
      <c r="F2007" s="53"/>
      <c r="G2007" s="106" t="s">
        <v>31</v>
      </c>
      <c r="H2007" s="106" t="s">
        <v>19</v>
      </c>
      <c r="I2007" s="106" t="s">
        <v>20</v>
      </c>
      <c r="J2007" s="106" t="s">
        <v>21</v>
      </c>
      <c r="K2007" s="106" t="s">
        <v>22</v>
      </c>
      <c r="L2007" s="106" t="s">
        <v>23</v>
      </c>
      <c r="M2007" s="106" t="s">
        <v>24</v>
      </c>
      <c r="N2007" s="106" t="s">
        <v>25</v>
      </c>
      <c r="O2007" s="106" t="s">
        <v>26</v>
      </c>
      <c r="P2007" s="106" t="s">
        <v>27</v>
      </c>
      <c r="Q2007" s="106" t="s">
        <v>28</v>
      </c>
      <c r="R2007" s="106" t="s">
        <v>29</v>
      </c>
      <c r="S2007" s="106" t="s">
        <v>76</v>
      </c>
      <c r="T2007" s="106" t="s">
        <v>184</v>
      </c>
      <c r="U2007" s="106" t="s">
        <v>301</v>
      </c>
      <c r="V2007" s="106" t="s">
        <v>302</v>
      </c>
      <c r="W2007" s="106" t="s">
        <v>576</v>
      </c>
      <c r="X2007" s="106" t="s">
        <v>303</v>
      </c>
      <c r="Y2007" s="106" t="s">
        <v>577</v>
      </c>
      <c r="Z2007" s="106" t="s">
        <v>304</v>
      </c>
      <c r="AA2007" s="106" t="s">
        <v>305</v>
      </c>
      <c r="AB2007" s="106" t="s">
        <v>306</v>
      </c>
      <c r="AC2007" s="106" t="s">
        <v>645</v>
      </c>
      <c r="AD2007" s="78"/>
      <c r="AE2007" s="79"/>
      <c r="AF2007" s="79"/>
      <c r="AG2007" s="79"/>
      <c r="AH2007" s="46">
        <f t="shared" si="162"/>
      </c>
      <c r="AI2007" s="29">
        <f t="shared" si="163"/>
      </c>
      <c r="AJ2007" s="30">
        <f t="shared" si="164"/>
      </c>
      <c r="AK2007" s="52"/>
    </row>
    <row r="2008" spans="1:37" ht="12.75">
      <c r="A2008" s="93">
        <v>11142938</v>
      </c>
      <c r="B2008" s="60" t="s">
        <v>1618</v>
      </c>
      <c r="C2008" s="60" t="s">
        <v>1880</v>
      </c>
      <c r="D2008" s="82" t="s">
        <v>1314</v>
      </c>
      <c r="E2008" s="57" t="s">
        <v>413</v>
      </c>
      <c r="F2008" s="72">
        <v>260</v>
      </c>
      <c r="G2008" s="27"/>
      <c r="H2008" s="27"/>
      <c r="I2008" s="27"/>
      <c r="J2008" s="27"/>
      <c r="K2008" s="27"/>
      <c r="L2008" s="27"/>
      <c r="M2008" s="27"/>
      <c r="N2008" s="27"/>
      <c r="O2008" s="53"/>
      <c r="P2008" s="53"/>
      <c r="Q2008" s="53"/>
      <c r="R2008" s="53"/>
      <c r="S2008" s="53"/>
      <c r="T2008" s="53"/>
      <c r="U2008" s="53"/>
      <c r="V2008" s="53"/>
      <c r="W2008" s="53"/>
      <c r="X2008" s="53"/>
      <c r="Y2008" s="53"/>
      <c r="Z2008" s="53"/>
      <c r="AA2008" s="53"/>
      <c r="AB2008" s="53"/>
      <c r="AC2008" s="53"/>
      <c r="AD2008" s="75">
        <v>58</v>
      </c>
      <c r="AE2008" s="79">
        <v>58</v>
      </c>
      <c r="AF2008" s="79">
        <v>0</v>
      </c>
      <c r="AG2008" s="79">
        <f t="shared" si="160"/>
        <v>58</v>
      </c>
      <c r="AH2008" s="46">
        <f t="shared" si="162"/>
        <v>15080</v>
      </c>
      <c r="AI2008" s="29">
        <f t="shared" si="163"/>
        <v>0</v>
      </c>
      <c r="AJ2008" s="30">
        <f t="shared" si="164"/>
        <v>0</v>
      </c>
      <c r="AK2008" s="52">
        <f t="shared" si="161"/>
      </c>
    </row>
    <row r="2009" spans="1:37" ht="12.75">
      <c r="A2009" s="93">
        <v>11142999</v>
      </c>
      <c r="B2009" s="60" t="s">
        <v>1618</v>
      </c>
      <c r="C2009" s="60" t="s">
        <v>1881</v>
      </c>
      <c r="D2009" s="82" t="s">
        <v>1314</v>
      </c>
      <c r="E2009" s="57" t="s">
        <v>413</v>
      </c>
      <c r="F2009" s="72">
        <v>260</v>
      </c>
      <c r="G2009" s="53"/>
      <c r="H2009" s="53"/>
      <c r="I2009" s="53"/>
      <c r="J2009" s="27"/>
      <c r="K2009" s="27"/>
      <c r="L2009" s="27"/>
      <c r="M2009" s="27"/>
      <c r="N2009" s="27"/>
      <c r="O2009" s="27"/>
      <c r="P2009" s="27"/>
      <c r="Q2009" s="27"/>
      <c r="R2009" s="53"/>
      <c r="S2009" s="53"/>
      <c r="T2009" s="53"/>
      <c r="U2009" s="53"/>
      <c r="V2009" s="53"/>
      <c r="W2009" s="53"/>
      <c r="X2009" s="53"/>
      <c r="Y2009" s="53"/>
      <c r="Z2009" s="53"/>
      <c r="AA2009" s="53"/>
      <c r="AB2009" s="53"/>
      <c r="AC2009" s="53"/>
      <c r="AD2009" s="75">
        <v>58</v>
      </c>
      <c r="AE2009" s="79">
        <v>58</v>
      </c>
      <c r="AF2009" s="79">
        <v>0</v>
      </c>
      <c r="AG2009" s="79">
        <f t="shared" si="160"/>
        <v>58</v>
      </c>
      <c r="AH2009" s="46">
        <f t="shared" si="162"/>
        <v>15080</v>
      </c>
      <c r="AI2009" s="29">
        <f t="shared" si="163"/>
        <v>0</v>
      </c>
      <c r="AJ2009" s="30">
        <f t="shared" si="164"/>
        <v>0</v>
      </c>
      <c r="AK2009" s="52">
        <f t="shared" si="161"/>
      </c>
    </row>
    <row r="2010" spans="1:37" ht="12.75">
      <c r="A2010" s="93">
        <v>11143000</v>
      </c>
      <c r="B2010" s="60" t="s">
        <v>1618</v>
      </c>
      <c r="C2010" s="60" t="s">
        <v>1882</v>
      </c>
      <c r="D2010" s="82" t="s">
        <v>1314</v>
      </c>
      <c r="E2010" s="57" t="s">
        <v>413</v>
      </c>
      <c r="F2010" s="72">
        <v>260</v>
      </c>
      <c r="G2010" s="53"/>
      <c r="H2010" s="53"/>
      <c r="I2010" s="53"/>
      <c r="J2010" s="27"/>
      <c r="K2010" s="27"/>
      <c r="L2010" s="27"/>
      <c r="M2010" s="27"/>
      <c r="N2010" s="27"/>
      <c r="O2010" s="27"/>
      <c r="P2010" s="27"/>
      <c r="Q2010" s="27"/>
      <c r="R2010" s="27"/>
      <c r="S2010" s="53"/>
      <c r="T2010" s="53"/>
      <c r="U2010" s="27"/>
      <c r="V2010" s="53"/>
      <c r="W2010" s="53"/>
      <c r="X2010" s="53"/>
      <c r="Y2010" s="53"/>
      <c r="Z2010" s="53"/>
      <c r="AA2010" s="53"/>
      <c r="AB2010" s="53"/>
      <c r="AC2010" s="53"/>
      <c r="AD2010" s="75">
        <v>58</v>
      </c>
      <c r="AE2010" s="79">
        <v>58</v>
      </c>
      <c r="AF2010" s="79">
        <v>0</v>
      </c>
      <c r="AG2010" s="79">
        <f t="shared" si="160"/>
        <v>58</v>
      </c>
      <c r="AH2010" s="46">
        <f t="shared" si="162"/>
        <v>15080</v>
      </c>
      <c r="AI2010" s="29">
        <f t="shared" si="163"/>
        <v>0</v>
      </c>
      <c r="AJ2010" s="30">
        <f t="shared" si="164"/>
        <v>0</v>
      </c>
      <c r="AK2010" s="52">
        <f t="shared" si="161"/>
      </c>
    </row>
    <row r="2011" spans="1:37" ht="12.75">
      <c r="A2011" s="93">
        <v>11143001</v>
      </c>
      <c r="B2011" s="60" t="s">
        <v>1618</v>
      </c>
      <c r="C2011" s="60" t="s">
        <v>1883</v>
      </c>
      <c r="D2011" s="82" t="s">
        <v>1314</v>
      </c>
      <c r="E2011" s="57" t="s">
        <v>413</v>
      </c>
      <c r="F2011" s="72">
        <v>260</v>
      </c>
      <c r="G2011" s="53"/>
      <c r="H2011" s="53"/>
      <c r="I2011" s="53"/>
      <c r="J2011" s="53"/>
      <c r="K2011" s="27"/>
      <c r="L2011" s="27"/>
      <c r="M2011" s="27"/>
      <c r="N2011" s="27"/>
      <c r="O2011" s="27"/>
      <c r="P2011" s="53"/>
      <c r="Q2011" s="53"/>
      <c r="R2011" s="53"/>
      <c r="S2011" s="53"/>
      <c r="T2011" s="53"/>
      <c r="U2011" s="53"/>
      <c r="V2011" s="53"/>
      <c r="W2011" s="53"/>
      <c r="X2011" s="53"/>
      <c r="Y2011" s="53"/>
      <c r="Z2011" s="53"/>
      <c r="AA2011" s="53"/>
      <c r="AB2011" s="53"/>
      <c r="AC2011" s="53"/>
      <c r="AD2011" s="75">
        <v>58</v>
      </c>
      <c r="AE2011" s="79">
        <v>58</v>
      </c>
      <c r="AF2011" s="79">
        <v>0</v>
      </c>
      <c r="AG2011" s="79">
        <f t="shared" si="160"/>
        <v>58</v>
      </c>
      <c r="AH2011" s="46">
        <f t="shared" si="162"/>
        <v>15080</v>
      </c>
      <c r="AI2011" s="29">
        <f t="shared" si="163"/>
        <v>0</v>
      </c>
      <c r="AJ2011" s="30">
        <f t="shared" si="164"/>
        <v>0</v>
      </c>
      <c r="AK2011" s="52">
        <f t="shared" si="161"/>
      </c>
    </row>
    <row r="2012" spans="1:37" ht="12.75">
      <c r="A2012" s="93">
        <v>10430975</v>
      </c>
      <c r="B2012" s="60" t="s">
        <v>1618</v>
      </c>
      <c r="C2012" s="60" t="s">
        <v>1621</v>
      </c>
      <c r="D2012" s="61"/>
      <c r="E2012" s="57" t="s">
        <v>413</v>
      </c>
      <c r="F2012" s="72">
        <v>255</v>
      </c>
      <c r="G2012" s="53"/>
      <c r="H2012" s="53"/>
      <c r="I2012" s="53"/>
      <c r="J2012" s="53"/>
      <c r="K2012" s="27"/>
      <c r="L2012" s="27"/>
      <c r="M2012" s="27"/>
      <c r="N2012" s="27"/>
      <c r="O2012" s="27"/>
      <c r="P2012" s="27"/>
      <c r="Q2012" s="27"/>
      <c r="R2012" s="27"/>
      <c r="S2012" s="27"/>
      <c r="T2012" s="27"/>
      <c r="U2012" s="27"/>
      <c r="V2012" s="53"/>
      <c r="W2012" s="53"/>
      <c r="X2012" s="53"/>
      <c r="Y2012" s="27"/>
      <c r="Z2012" s="27"/>
      <c r="AA2012" s="53"/>
      <c r="AB2012" s="53"/>
      <c r="AC2012" s="53"/>
      <c r="AD2012" s="75">
        <v>59</v>
      </c>
      <c r="AE2012" s="79">
        <v>59</v>
      </c>
      <c r="AF2012" s="79">
        <v>0</v>
      </c>
      <c r="AG2012" s="79">
        <f t="shared" si="160"/>
        <v>59</v>
      </c>
      <c r="AH2012" s="46">
        <f t="shared" si="162"/>
        <v>15045</v>
      </c>
      <c r="AI2012" s="29">
        <f t="shared" si="163"/>
        <v>0</v>
      </c>
      <c r="AJ2012" s="30">
        <f t="shared" si="164"/>
        <v>0</v>
      </c>
      <c r="AK2012" s="52">
        <f t="shared" si="161"/>
      </c>
    </row>
    <row r="2013" spans="1:37" ht="12.75">
      <c r="A2013" s="93">
        <v>10430976</v>
      </c>
      <c r="B2013" s="60" t="s">
        <v>1618</v>
      </c>
      <c r="C2013" s="60" t="s">
        <v>1622</v>
      </c>
      <c r="D2013" s="61"/>
      <c r="E2013" s="57" t="s">
        <v>413</v>
      </c>
      <c r="F2013" s="72">
        <v>255</v>
      </c>
      <c r="G2013" s="53"/>
      <c r="H2013" s="53"/>
      <c r="I2013" s="53"/>
      <c r="J2013" s="53"/>
      <c r="K2013" s="27"/>
      <c r="L2013" s="27"/>
      <c r="M2013" s="27"/>
      <c r="N2013" s="27"/>
      <c r="O2013" s="27"/>
      <c r="P2013" s="27"/>
      <c r="Q2013" s="27"/>
      <c r="R2013" s="27"/>
      <c r="S2013" s="27"/>
      <c r="T2013" s="27"/>
      <c r="U2013" s="53"/>
      <c r="V2013" s="53"/>
      <c r="W2013" s="53"/>
      <c r="X2013" s="53"/>
      <c r="Y2013" s="27"/>
      <c r="Z2013" s="27"/>
      <c r="AA2013" s="27"/>
      <c r="AB2013" s="53"/>
      <c r="AC2013" s="53"/>
      <c r="AD2013" s="75">
        <v>59</v>
      </c>
      <c r="AE2013" s="79">
        <v>59</v>
      </c>
      <c r="AF2013" s="79">
        <v>0</v>
      </c>
      <c r="AG2013" s="79">
        <f t="shared" si="160"/>
        <v>59</v>
      </c>
      <c r="AH2013" s="46">
        <f t="shared" si="162"/>
        <v>15045</v>
      </c>
      <c r="AI2013" s="29">
        <f t="shared" si="163"/>
        <v>0</v>
      </c>
      <c r="AJ2013" s="30">
        <f t="shared" si="164"/>
        <v>0</v>
      </c>
      <c r="AK2013" s="52">
        <f t="shared" si="161"/>
      </c>
    </row>
    <row r="2014" spans="1:37" ht="12.75">
      <c r="A2014" s="97">
        <v>10667726</v>
      </c>
      <c r="B2014" s="60" t="s">
        <v>1618</v>
      </c>
      <c r="C2014" s="60" t="s">
        <v>1623</v>
      </c>
      <c r="D2014" s="86"/>
      <c r="E2014" s="50" t="s">
        <v>414</v>
      </c>
      <c r="F2014" s="73">
        <v>126</v>
      </c>
      <c r="G2014" s="53"/>
      <c r="H2014" s="53"/>
      <c r="I2014" s="53"/>
      <c r="J2014" s="53"/>
      <c r="K2014" s="27"/>
      <c r="L2014" s="27"/>
      <c r="M2014" s="27"/>
      <c r="N2014" s="27"/>
      <c r="O2014" s="27"/>
      <c r="P2014" s="27"/>
      <c r="Q2014" s="27"/>
      <c r="R2014" s="27"/>
      <c r="S2014" s="27"/>
      <c r="T2014" s="27"/>
      <c r="U2014" s="27"/>
      <c r="V2014" s="53"/>
      <c r="W2014" s="53"/>
      <c r="X2014" s="53"/>
      <c r="Y2014" s="53"/>
      <c r="Z2014" s="53"/>
      <c r="AA2014" s="53"/>
      <c r="AB2014" s="53"/>
      <c r="AC2014" s="53"/>
      <c r="AD2014" s="75">
        <v>139</v>
      </c>
      <c r="AE2014" s="79">
        <v>124.3</v>
      </c>
      <c r="AF2014" s="79">
        <v>14.7</v>
      </c>
      <c r="AG2014" s="79">
        <f t="shared" si="160"/>
        <v>139</v>
      </c>
      <c r="AH2014" s="46">
        <f t="shared" si="162"/>
        <v>17514</v>
      </c>
      <c r="AI2014" s="29">
        <f t="shared" si="163"/>
        <v>0</v>
      </c>
      <c r="AJ2014" s="30">
        <f t="shared" si="164"/>
        <v>0</v>
      </c>
      <c r="AK2014" s="52">
        <f t="shared" si="161"/>
      </c>
    </row>
    <row r="2015" spans="1:37" ht="12.75">
      <c r="A2015" s="97">
        <v>10359146</v>
      </c>
      <c r="B2015" s="60" t="s">
        <v>1618</v>
      </c>
      <c r="C2015" s="60" t="s">
        <v>1624</v>
      </c>
      <c r="D2015" s="86"/>
      <c r="E2015" s="50" t="s">
        <v>414</v>
      </c>
      <c r="F2015" s="73">
        <v>126</v>
      </c>
      <c r="G2015" s="53"/>
      <c r="H2015" s="53"/>
      <c r="I2015" s="53"/>
      <c r="J2015" s="53"/>
      <c r="K2015" s="27"/>
      <c r="L2015" s="27"/>
      <c r="M2015" s="27"/>
      <c r="N2015" s="27"/>
      <c r="O2015" s="27"/>
      <c r="P2015" s="27"/>
      <c r="Q2015" s="27"/>
      <c r="R2015" s="27"/>
      <c r="S2015" s="27"/>
      <c r="T2015" s="27"/>
      <c r="U2015" s="27"/>
      <c r="V2015" s="53"/>
      <c r="W2015" s="53"/>
      <c r="X2015" s="53"/>
      <c r="Y2015" s="53"/>
      <c r="Z2015" s="53"/>
      <c r="AA2015" s="53"/>
      <c r="AB2015" s="53"/>
      <c r="AC2015" s="53"/>
      <c r="AD2015" s="75">
        <v>139</v>
      </c>
      <c r="AE2015" s="79">
        <v>124.3</v>
      </c>
      <c r="AF2015" s="79">
        <v>14.7</v>
      </c>
      <c r="AG2015" s="79">
        <f t="shared" si="160"/>
        <v>139</v>
      </c>
      <c r="AH2015" s="46">
        <f t="shared" si="162"/>
        <v>17514</v>
      </c>
      <c r="AI2015" s="29">
        <f t="shared" si="163"/>
        <v>0</v>
      </c>
      <c r="AJ2015" s="30">
        <f t="shared" si="164"/>
        <v>0</v>
      </c>
      <c r="AK2015" s="52">
        <f t="shared" si="161"/>
      </c>
    </row>
    <row r="2016" spans="1:37" ht="12.75">
      <c r="A2016" s="97">
        <v>10036241</v>
      </c>
      <c r="B2016" s="60" t="s">
        <v>1618</v>
      </c>
      <c r="C2016" s="60" t="s">
        <v>1625</v>
      </c>
      <c r="D2016" s="86"/>
      <c r="E2016" s="50" t="s">
        <v>414</v>
      </c>
      <c r="F2016" s="73">
        <v>126</v>
      </c>
      <c r="G2016" s="53"/>
      <c r="H2016" s="53"/>
      <c r="I2016" s="53"/>
      <c r="J2016" s="53"/>
      <c r="K2016" s="27"/>
      <c r="L2016" s="27"/>
      <c r="M2016" s="27"/>
      <c r="N2016" s="27"/>
      <c r="O2016" s="27"/>
      <c r="P2016" s="27"/>
      <c r="Q2016" s="53"/>
      <c r="R2016" s="53"/>
      <c r="S2016" s="53"/>
      <c r="T2016" s="53"/>
      <c r="U2016" s="53"/>
      <c r="V2016" s="27"/>
      <c r="W2016" s="53"/>
      <c r="X2016" s="53"/>
      <c r="Y2016" s="53"/>
      <c r="Z2016" s="53"/>
      <c r="AA2016" s="53"/>
      <c r="AB2016" s="53"/>
      <c r="AC2016" s="53"/>
      <c r="AD2016" s="75">
        <v>139</v>
      </c>
      <c r="AE2016" s="79">
        <v>124.3</v>
      </c>
      <c r="AF2016" s="79">
        <v>14.7</v>
      </c>
      <c r="AG2016" s="79">
        <f t="shared" si="160"/>
        <v>139</v>
      </c>
      <c r="AH2016" s="46">
        <f t="shared" si="162"/>
        <v>17514</v>
      </c>
      <c r="AI2016" s="29">
        <f t="shared" si="163"/>
        <v>0</v>
      </c>
      <c r="AJ2016" s="30">
        <f t="shared" si="164"/>
        <v>0</v>
      </c>
      <c r="AK2016" s="52">
        <f t="shared" si="161"/>
      </c>
    </row>
    <row r="2017" spans="1:37" ht="12.75">
      <c r="A2017" s="96">
        <v>10536670</v>
      </c>
      <c r="B2017" s="60" t="s">
        <v>1618</v>
      </c>
      <c r="C2017" s="60" t="s">
        <v>1626</v>
      </c>
      <c r="D2017" s="86"/>
      <c r="E2017" s="50" t="s">
        <v>414</v>
      </c>
      <c r="F2017" s="73">
        <v>126</v>
      </c>
      <c r="G2017" s="53"/>
      <c r="H2017" s="53"/>
      <c r="I2017" s="53"/>
      <c r="J2017" s="53"/>
      <c r="K2017" s="27"/>
      <c r="L2017" s="27"/>
      <c r="M2017" s="27"/>
      <c r="N2017" s="27"/>
      <c r="O2017" s="27"/>
      <c r="P2017" s="27"/>
      <c r="Q2017" s="53"/>
      <c r="R2017" s="53"/>
      <c r="S2017" s="53"/>
      <c r="T2017" s="53"/>
      <c r="U2017" s="53"/>
      <c r="V2017" s="53"/>
      <c r="W2017" s="53"/>
      <c r="X2017" s="53"/>
      <c r="Y2017" s="53"/>
      <c r="Z2017" s="53"/>
      <c r="AA2017" s="53"/>
      <c r="AB2017" s="53"/>
      <c r="AC2017" s="53"/>
      <c r="AD2017" s="75">
        <v>139</v>
      </c>
      <c r="AE2017" s="79">
        <v>124.3</v>
      </c>
      <c r="AF2017" s="79">
        <v>14.7</v>
      </c>
      <c r="AG2017" s="79">
        <f t="shared" si="160"/>
        <v>139</v>
      </c>
      <c r="AH2017" s="46">
        <f t="shared" si="162"/>
        <v>17514</v>
      </c>
      <c r="AI2017" s="29">
        <f t="shared" si="163"/>
        <v>0</v>
      </c>
      <c r="AJ2017" s="30">
        <f t="shared" si="164"/>
        <v>0</v>
      </c>
      <c r="AK2017" s="52">
        <f t="shared" si="161"/>
      </c>
    </row>
    <row r="2018" spans="1:37" ht="12.75">
      <c r="A2018" s="97">
        <v>10007470</v>
      </c>
      <c r="B2018" s="60" t="s">
        <v>1619</v>
      </c>
      <c r="C2018" s="60" t="s">
        <v>1627</v>
      </c>
      <c r="D2018" s="86"/>
      <c r="E2018" s="50" t="s">
        <v>414</v>
      </c>
      <c r="F2018" s="73">
        <v>126</v>
      </c>
      <c r="G2018" s="53"/>
      <c r="H2018" s="53"/>
      <c r="I2018" s="53"/>
      <c r="J2018" s="53"/>
      <c r="K2018" s="27"/>
      <c r="L2018" s="27"/>
      <c r="M2018" s="27"/>
      <c r="N2018" s="27"/>
      <c r="O2018" s="27"/>
      <c r="P2018" s="27"/>
      <c r="Q2018" s="27"/>
      <c r="R2018" s="27"/>
      <c r="S2018" s="27"/>
      <c r="T2018" s="27"/>
      <c r="U2018" s="27"/>
      <c r="V2018" s="27"/>
      <c r="W2018" s="27"/>
      <c r="X2018" s="27"/>
      <c r="Y2018" s="27"/>
      <c r="Z2018" s="27"/>
      <c r="AA2018" s="53"/>
      <c r="AB2018" s="53"/>
      <c r="AC2018" s="53"/>
      <c r="AD2018" s="75">
        <v>122</v>
      </c>
      <c r="AE2018" s="79">
        <v>122</v>
      </c>
      <c r="AF2018" s="79">
        <v>0</v>
      </c>
      <c r="AG2018" s="79">
        <f t="shared" si="160"/>
        <v>122</v>
      </c>
      <c r="AH2018" s="46">
        <f t="shared" si="162"/>
        <v>15372</v>
      </c>
      <c r="AI2018" s="29">
        <f t="shared" si="163"/>
        <v>0</v>
      </c>
      <c r="AJ2018" s="30">
        <f t="shared" si="164"/>
        <v>0</v>
      </c>
      <c r="AK2018" s="52">
        <f t="shared" si="161"/>
      </c>
    </row>
    <row r="2019" spans="1:37" ht="12.75">
      <c r="A2019" s="97">
        <v>10007468</v>
      </c>
      <c r="B2019" s="60" t="s">
        <v>1619</v>
      </c>
      <c r="C2019" s="60" t="s">
        <v>1628</v>
      </c>
      <c r="D2019" s="86"/>
      <c r="E2019" s="50" t="s">
        <v>414</v>
      </c>
      <c r="F2019" s="73">
        <v>126</v>
      </c>
      <c r="G2019" s="53"/>
      <c r="H2019" s="53"/>
      <c r="I2019" s="53"/>
      <c r="J2019" s="53"/>
      <c r="K2019" s="27"/>
      <c r="L2019" s="27"/>
      <c r="M2019" s="27"/>
      <c r="N2019" s="27"/>
      <c r="O2019" s="27"/>
      <c r="P2019" s="27"/>
      <c r="Q2019" s="27"/>
      <c r="R2019" s="27"/>
      <c r="S2019" s="27"/>
      <c r="T2019" s="27"/>
      <c r="U2019" s="27"/>
      <c r="V2019" s="27"/>
      <c r="W2019" s="27"/>
      <c r="X2019" s="27"/>
      <c r="Y2019" s="27"/>
      <c r="Z2019" s="27"/>
      <c r="AA2019" s="53"/>
      <c r="AB2019" s="53"/>
      <c r="AC2019" s="53"/>
      <c r="AD2019" s="75">
        <v>122</v>
      </c>
      <c r="AE2019" s="79">
        <v>122</v>
      </c>
      <c r="AF2019" s="79">
        <v>0</v>
      </c>
      <c r="AG2019" s="79">
        <f t="shared" si="160"/>
        <v>122</v>
      </c>
      <c r="AH2019" s="46">
        <f t="shared" si="162"/>
        <v>15372</v>
      </c>
      <c r="AI2019" s="29">
        <f t="shared" si="163"/>
        <v>0</v>
      </c>
      <c r="AJ2019" s="30">
        <f t="shared" si="164"/>
        <v>0</v>
      </c>
      <c r="AK2019" s="52">
        <f t="shared" si="161"/>
      </c>
    </row>
    <row r="2020" spans="1:37" ht="12.75">
      <c r="A2020" s="97">
        <v>10007469</v>
      </c>
      <c r="B2020" s="60" t="s">
        <v>1619</v>
      </c>
      <c r="C2020" s="60" t="s">
        <v>1629</v>
      </c>
      <c r="D2020" s="86"/>
      <c r="E2020" s="50" t="s">
        <v>414</v>
      </c>
      <c r="F2020" s="73">
        <v>126</v>
      </c>
      <c r="G2020" s="53"/>
      <c r="H2020" s="53"/>
      <c r="I2020" s="53"/>
      <c r="J2020" s="53"/>
      <c r="K2020" s="27"/>
      <c r="L2020" s="27"/>
      <c r="M2020" s="27"/>
      <c r="N2020" s="27"/>
      <c r="O2020" s="27"/>
      <c r="P2020" s="27"/>
      <c r="Q2020" s="27"/>
      <c r="R2020" s="27"/>
      <c r="S2020" s="27"/>
      <c r="T2020" s="27"/>
      <c r="U2020" s="27"/>
      <c r="V2020" s="27"/>
      <c r="W2020" s="27"/>
      <c r="X2020" s="27"/>
      <c r="Y2020" s="27"/>
      <c r="Z2020" s="27"/>
      <c r="AA2020" s="53"/>
      <c r="AB2020" s="53"/>
      <c r="AC2020" s="53"/>
      <c r="AD2020" s="75">
        <v>122</v>
      </c>
      <c r="AE2020" s="79">
        <v>122</v>
      </c>
      <c r="AF2020" s="79">
        <v>0</v>
      </c>
      <c r="AG2020" s="79">
        <f t="shared" si="160"/>
        <v>122</v>
      </c>
      <c r="AH2020" s="46">
        <f t="shared" si="162"/>
        <v>15372</v>
      </c>
      <c r="AI2020" s="29">
        <f t="shared" si="163"/>
        <v>0</v>
      </c>
      <c r="AJ2020" s="30">
        <f t="shared" si="164"/>
        <v>0</v>
      </c>
      <c r="AK2020" s="52">
        <f t="shared" si="161"/>
      </c>
    </row>
    <row r="2021" spans="1:37" ht="12.75">
      <c r="A2021" s="36">
        <v>10008215</v>
      </c>
      <c r="B2021" s="60" t="s">
        <v>74</v>
      </c>
      <c r="C2021" s="60" t="s">
        <v>1648</v>
      </c>
      <c r="D2021" s="82"/>
      <c r="E2021" s="50" t="s">
        <v>414</v>
      </c>
      <c r="F2021" s="73">
        <v>126</v>
      </c>
      <c r="G2021" s="53"/>
      <c r="H2021" s="53"/>
      <c r="I2021" s="53"/>
      <c r="J2021" s="27"/>
      <c r="K2021" s="27"/>
      <c r="L2021" s="27"/>
      <c r="M2021" s="27"/>
      <c r="N2021" s="27"/>
      <c r="O2021" s="27"/>
      <c r="P2021" s="27"/>
      <c r="Q2021" s="53"/>
      <c r="R2021" s="53"/>
      <c r="S2021" s="53"/>
      <c r="T2021" s="53"/>
      <c r="U2021" s="53"/>
      <c r="V2021" s="53"/>
      <c r="W2021" s="53"/>
      <c r="X2021" s="53"/>
      <c r="Y2021" s="53"/>
      <c r="Z2021" s="53"/>
      <c r="AA2021" s="53"/>
      <c r="AB2021" s="53"/>
      <c r="AC2021" s="53"/>
      <c r="AD2021" s="75">
        <v>185</v>
      </c>
      <c r="AE2021" s="79">
        <v>162.9</v>
      </c>
      <c r="AF2021" s="79">
        <v>22.1</v>
      </c>
      <c r="AG2021" s="79">
        <f t="shared" si="160"/>
        <v>185</v>
      </c>
      <c r="AH2021" s="46">
        <f t="shared" si="162"/>
        <v>23310</v>
      </c>
      <c r="AI2021" s="29">
        <f t="shared" si="163"/>
        <v>0</v>
      </c>
      <c r="AJ2021" s="30">
        <f t="shared" si="164"/>
        <v>0</v>
      </c>
      <c r="AK2021" s="52">
        <f t="shared" si="161"/>
      </c>
    </row>
    <row r="2022" spans="1:37" ht="12.75">
      <c r="A2022" s="66" t="s">
        <v>386</v>
      </c>
      <c r="B2022" s="60"/>
      <c r="C2022" s="60"/>
      <c r="D2022" s="48"/>
      <c r="E2022" s="50" t="s">
        <v>414</v>
      </c>
      <c r="F2022" s="53"/>
      <c r="G2022" s="106" t="s">
        <v>31</v>
      </c>
      <c r="H2022" s="106" t="s">
        <v>19</v>
      </c>
      <c r="I2022" s="106" t="s">
        <v>20</v>
      </c>
      <c r="J2022" s="106" t="s">
        <v>21</v>
      </c>
      <c r="K2022" s="106" t="s">
        <v>22</v>
      </c>
      <c r="L2022" s="106" t="s">
        <v>23</v>
      </c>
      <c r="M2022" s="106" t="s">
        <v>24</v>
      </c>
      <c r="N2022" s="106" t="s">
        <v>25</v>
      </c>
      <c r="O2022" s="106" t="s">
        <v>26</v>
      </c>
      <c r="P2022" s="106" t="s">
        <v>27</v>
      </c>
      <c r="Q2022" s="106" t="s">
        <v>28</v>
      </c>
      <c r="R2022" s="106" t="s">
        <v>29</v>
      </c>
      <c r="S2022" s="106" t="s">
        <v>76</v>
      </c>
      <c r="T2022" s="106" t="s">
        <v>184</v>
      </c>
      <c r="U2022" s="106" t="s">
        <v>301</v>
      </c>
      <c r="V2022" s="106" t="s">
        <v>302</v>
      </c>
      <c r="W2022" s="106" t="s">
        <v>576</v>
      </c>
      <c r="X2022" s="106" t="s">
        <v>303</v>
      </c>
      <c r="Y2022" s="106" t="s">
        <v>577</v>
      </c>
      <c r="Z2022" s="106" t="s">
        <v>304</v>
      </c>
      <c r="AA2022" s="106" t="s">
        <v>305</v>
      </c>
      <c r="AB2022" s="106" t="s">
        <v>306</v>
      </c>
      <c r="AC2022" s="106" t="s">
        <v>645</v>
      </c>
      <c r="AD2022" s="78"/>
      <c r="AE2022" s="79"/>
      <c r="AF2022" s="79"/>
      <c r="AG2022" s="79"/>
      <c r="AH2022" s="46">
        <f t="shared" si="162"/>
      </c>
      <c r="AI2022" s="29">
        <f t="shared" si="163"/>
      </c>
      <c r="AJ2022" s="30">
        <f t="shared" si="164"/>
      </c>
      <c r="AK2022" s="52"/>
    </row>
    <row r="2023" spans="1:37" ht="12.75">
      <c r="A2023" s="97">
        <v>10007471</v>
      </c>
      <c r="B2023" s="60" t="s">
        <v>386</v>
      </c>
      <c r="C2023" s="60" t="s">
        <v>387</v>
      </c>
      <c r="D2023" s="86"/>
      <c r="E2023" s="50" t="s">
        <v>414</v>
      </c>
      <c r="F2023" s="73">
        <v>126</v>
      </c>
      <c r="G2023" s="53"/>
      <c r="H2023" s="53"/>
      <c r="I2023" s="53"/>
      <c r="J2023" s="27"/>
      <c r="K2023" s="27"/>
      <c r="L2023" s="27"/>
      <c r="M2023" s="27"/>
      <c r="N2023" s="27"/>
      <c r="O2023" s="27"/>
      <c r="P2023" s="27"/>
      <c r="Q2023" s="27"/>
      <c r="R2023" s="27"/>
      <c r="S2023" s="27"/>
      <c r="T2023" s="27"/>
      <c r="U2023" s="27"/>
      <c r="V2023" s="27"/>
      <c r="W2023" s="53"/>
      <c r="X2023" s="53"/>
      <c r="Y2023" s="53"/>
      <c r="Z2023" s="53"/>
      <c r="AA2023" s="53"/>
      <c r="AB2023" s="53"/>
      <c r="AC2023" s="53"/>
      <c r="AD2023" s="75">
        <v>117</v>
      </c>
      <c r="AE2023" s="79">
        <v>117</v>
      </c>
      <c r="AF2023" s="79">
        <v>0</v>
      </c>
      <c r="AG2023" s="79">
        <f t="shared" si="160"/>
        <v>117</v>
      </c>
      <c r="AH2023" s="46">
        <f t="shared" si="162"/>
        <v>14742</v>
      </c>
      <c r="AI2023" s="29">
        <f t="shared" si="163"/>
        <v>0</v>
      </c>
      <c r="AJ2023" s="30">
        <f t="shared" si="164"/>
        <v>0</v>
      </c>
      <c r="AK2023" s="52">
        <f t="shared" si="161"/>
      </c>
    </row>
    <row r="2024" spans="1:37" ht="12.75">
      <c r="A2024" s="66" t="s">
        <v>354</v>
      </c>
      <c r="B2024" s="60"/>
      <c r="C2024" s="60"/>
      <c r="D2024" s="48"/>
      <c r="E2024" s="57" t="s">
        <v>413</v>
      </c>
      <c r="F2024" s="53"/>
      <c r="G2024" s="106" t="s">
        <v>31</v>
      </c>
      <c r="H2024" s="106" t="s">
        <v>19</v>
      </c>
      <c r="I2024" s="106" t="s">
        <v>20</v>
      </c>
      <c r="J2024" s="106" t="s">
        <v>21</v>
      </c>
      <c r="K2024" s="106" t="s">
        <v>22</v>
      </c>
      <c r="L2024" s="106" t="s">
        <v>23</v>
      </c>
      <c r="M2024" s="106" t="s">
        <v>24</v>
      </c>
      <c r="N2024" s="106" t="s">
        <v>25</v>
      </c>
      <c r="O2024" s="106" t="s">
        <v>26</v>
      </c>
      <c r="P2024" s="106" t="s">
        <v>27</v>
      </c>
      <c r="Q2024" s="106" t="s">
        <v>28</v>
      </c>
      <c r="R2024" s="106" t="s">
        <v>29</v>
      </c>
      <c r="S2024" s="106" t="s">
        <v>76</v>
      </c>
      <c r="T2024" s="106" t="s">
        <v>184</v>
      </c>
      <c r="U2024" s="106" t="s">
        <v>301</v>
      </c>
      <c r="V2024" s="106" t="s">
        <v>302</v>
      </c>
      <c r="W2024" s="106" t="s">
        <v>576</v>
      </c>
      <c r="X2024" s="106" t="s">
        <v>303</v>
      </c>
      <c r="Y2024" s="106" t="s">
        <v>577</v>
      </c>
      <c r="Z2024" s="106" t="s">
        <v>304</v>
      </c>
      <c r="AA2024" s="106" t="s">
        <v>305</v>
      </c>
      <c r="AB2024" s="106" t="s">
        <v>306</v>
      </c>
      <c r="AC2024" s="106" t="s">
        <v>645</v>
      </c>
      <c r="AD2024" s="78"/>
      <c r="AE2024" s="79"/>
      <c r="AF2024" s="79"/>
      <c r="AG2024" s="79"/>
      <c r="AH2024" s="46">
        <f t="shared" si="162"/>
      </c>
      <c r="AI2024" s="29">
        <f t="shared" si="163"/>
      </c>
      <c r="AJ2024" s="30">
        <f t="shared" si="164"/>
      </c>
      <c r="AK2024" s="52"/>
    </row>
    <row r="2025" spans="1:37" ht="12.75">
      <c r="A2025" s="93">
        <v>11123520</v>
      </c>
      <c r="B2025" s="60" t="s">
        <v>627</v>
      </c>
      <c r="C2025" s="60" t="s">
        <v>1630</v>
      </c>
      <c r="D2025" s="82" t="s">
        <v>1314</v>
      </c>
      <c r="E2025" s="57" t="s">
        <v>413</v>
      </c>
      <c r="F2025" s="72">
        <v>255</v>
      </c>
      <c r="G2025" s="53"/>
      <c r="H2025" s="53"/>
      <c r="I2025" s="53"/>
      <c r="J2025" s="27"/>
      <c r="K2025" s="27"/>
      <c r="L2025" s="53"/>
      <c r="M2025" s="53"/>
      <c r="N2025" s="53"/>
      <c r="O2025" s="53"/>
      <c r="P2025" s="53"/>
      <c r="Q2025" s="53"/>
      <c r="R2025" s="53"/>
      <c r="S2025" s="53"/>
      <c r="T2025" s="53"/>
      <c r="U2025" s="53"/>
      <c r="V2025" s="27"/>
      <c r="W2025" s="27"/>
      <c r="X2025" s="27"/>
      <c r="Y2025" s="27"/>
      <c r="Z2025" s="27"/>
      <c r="AA2025" s="27"/>
      <c r="AB2025" s="27"/>
      <c r="AC2025" s="27"/>
      <c r="AD2025" s="75">
        <v>73</v>
      </c>
      <c r="AE2025" s="79">
        <v>73</v>
      </c>
      <c r="AF2025" s="79">
        <v>0</v>
      </c>
      <c r="AG2025" s="79">
        <f t="shared" si="160"/>
        <v>73</v>
      </c>
      <c r="AH2025" s="46">
        <f t="shared" si="162"/>
        <v>18615</v>
      </c>
      <c r="AI2025" s="29">
        <f t="shared" si="163"/>
        <v>0</v>
      </c>
      <c r="AJ2025" s="30">
        <f t="shared" si="164"/>
        <v>0</v>
      </c>
      <c r="AK2025" s="52">
        <f t="shared" si="161"/>
      </c>
    </row>
    <row r="2026" spans="1:37" ht="12.75">
      <c r="A2026" s="93">
        <v>11123521</v>
      </c>
      <c r="B2026" s="60" t="s">
        <v>627</v>
      </c>
      <c r="C2026" s="60" t="s">
        <v>1884</v>
      </c>
      <c r="D2026" s="82" t="s">
        <v>1314</v>
      </c>
      <c r="E2026" s="57" t="s">
        <v>413</v>
      </c>
      <c r="F2026" s="72">
        <v>255</v>
      </c>
      <c r="G2026" s="27"/>
      <c r="H2026" s="53"/>
      <c r="I2026" s="53"/>
      <c r="J2026" s="27"/>
      <c r="K2026" s="27"/>
      <c r="L2026" s="53"/>
      <c r="M2026" s="53"/>
      <c r="N2026" s="53"/>
      <c r="O2026" s="53"/>
      <c r="P2026" s="53"/>
      <c r="Q2026" s="53"/>
      <c r="R2026" s="53"/>
      <c r="S2026" s="53"/>
      <c r="T2026" s="53"/>
      <c r="U2026" s="53"/>
      <c r="V2026" s="27"/>
      <c r="W2026" s="27"/>
      <c r="X2026" s="27"/>
      <c r="Y2026" s="27"/>
      <c r="Z2026" s="27"/>
      <c r="AA2026" s="27"/>
      <c r="AB2026" s="27"/>
      <c r="AC2026" s="27"/>
      <c r="AD2026" s="75">
        <v>73</v>
      </c>
      <c r="AE2026" s="79">
        <v>73</v>
      </c>
      <c r="AF2026" s="79">
        <v>0</v>
      </c>
      <c r="AG2026" s="79">
        <f t="shared" si="160"/>
        <v>73</v>
      </c>
      <c r="AH2026" s="46">
        <f t="shared" si="162"/>
        <v>18615</v>
      </c>
      <c r="AI2026" s="29">
        <f t="shared" si="163"/>
        <v>0</v>
      </c>
      <c r="AJ2026" s="30">
        <f t="shared" si="164"/>
        <v>0</v>
      </c>
      <c r="AK2026" s="52">
        <f t="shared" si="161"/>
      </c>
    </row>
    <row r="2027" spans="1:37" ht="12.75">
      <c r="A2027" s="96">
        <v>10672180</v>
      </c>
      <c r="B2027" s="60" t="s">
        <v>627</v>
      </c>
      <c r="C2027" s="60" t="s">
        <v>884</v>
      </c>
      <c r="D2027" s="86"/>
      <c r="E2027" s="50" t="s">
        <v>414</v>
      </c>
      <c r="F2027" s="73">
        <v>126</v>
      </c>
      <c r="G2027" s="53"/>
      <c r="H2027" s="53"/>
      <c r="I2027" s="53"/>
      <c r="J2027" s="53"/>
      <c r="K2027" s="53"/>
      <c r="L2027" s="53"/>
      <c r="M2027" s="53"/>
      <c r="N2027" s="53"/>
      <c r="O2027" s="53"/>
      <c r="P2027" s="53"/>
      <c r="Q2027" s="53"/>
      <c r="R2027" s="53"/>
      <c r="S2027" s="53"/>
      <c r="T2027" s="53"/>
      <c r="U2027" s="53"/>
      <c r="V2027" s="53"/>
      <c r="W2027" s="53"/>
      <c r="X2027" s="53"/>
      <c r="Y2027" s="53"/>
      <c r="Z2027" s="53"/>
      <c r="AA2027" s="27"/>
      <c r="AB2027" s="27"/>
      <c r="AC2027" s="27"/>
      <c r="AD2027" s="75">
        <v>137</v>
      </c>
      <c r="AE2027" s="79">
        <v>122.3</v>
      </c>
      <c r="AF2027" s="79">
        <v>14.7</v>
      </c>
      <c r="AG2027" s="79">
        <f t="shared" si="160"/>
        <v>137</v>
      </c>
      <c r="AH2027" s="46">
        <f t="shared" si="162"/>
        <v>17262</v>
      </c>
      <c r="AI2027" s="29">
        <f t="shared" si="163"/>
        <v>0</v>
      </c>
      <c r="AJ2027" s="30">
        <f t="shared" si="164"/>
        <v>0</v>
      </c>
      <c r="AK2027" s="52">
        <f t="shared" si="161"/>
      </c>
    </row>
    <row r="2028" spans="1:37" ht="12.75">
      <c r="A2028" s="97">
        <v>10193631</v>
      </c>
      <c r="B2028" s="60" t="s">
        <v>627</v>
      </c>
      <c r="C2028" s="60" t="s">
        <v>628</v>
      </c>
      <c r="D2028" s="86"/>
      <c r="E2028" s="50" t="s">
        <v>414</v>
      </c>
      <c r="F2028" s="73">
        <v>126</v>
      </c>
      <c r="G2028" s="53"/>
      <c r="H2028" s="53"/>
      <c r="I2028" s="53"/>
      <c r="J2028" s="53"/>
      <c r="K2028" s="53"/>
      <c r="L2028" s="53"/>
      <c r="M2028" s="53"/>
      <c r="N2028" s="53"/>
      <c r="O2028" s="53"/>
      <c r="P2028" s="53"/>
      <c r="Q2028" s="53"/>
      <c r="R2028" s="53"/>
      <c r="S2028" s="53"/>
      <c r="T2028" s="53"/>
      <c r="U2028" s="27"/>
      <c r="V2028" s="27"/>
      <c r="W2028" s="27"/>
      <c r="X2028" s="27"/>
      <c r="Y2028" s="27"/>
      <c r="Z2028" s="27"/>
      <c r="AA2028" s="27"/>
      <c r="AB2028" s="27"/>
      <c r="AC2028" s="27"/>
      <c r="AD2028" s="75">
        <v>137</v>
      </c>
      <c r="AE2028" s="79">
        <v>122.3</v>
      </c>
      <c r="AF2028" s="79">
        <v>14.7</v>
      </c>
      <c r="AG2028" s="79">
        <f t="shared" si="160"/>
        <v>137</v>
      </c>
      <c r="AH2028" s="46">
        <f t="shared" si="162"/>
        <v>17262</v>
      </c>
      <c r="AI2028" s="29">
        <f t="shared" si="163"/>
        <v>0</v>
      </c>
      <c r="AJ2028" s="30">
        <f t="shared" si="164"/>
        <v>0</v>
      </c>
      <c r="AK2028" s="52">
        <f t="shared" si="161"/>
      </c>
    </row>
    <row r="2029" spans="1:37" ht="12.75">
      <c r="A2029" s="93">
        <v>10732676</v>
      </c>
      <c r="B2029" s="60" t="s">
        <v>627</v>
      </c>
      <c r="C2029" s="60" t="s">
        <v>882</v>
      </c>
      <c r="D2029" s="62"/>
      <c r="E2029" s="50" t="s">
        <v>414</v>
      </c>
      <c r="F2029" s="73">
        <v>126</v>
      </c>
      <c r="G2029" s="53"/>
      <c r="H2029" s="53"/>
      <c r="I2029" s="53"/>
      <c r="J2029" s="53"/>
      <c r="K2029" s="53"/>
      <c r="L2029" s="53"/>
      <c r="M2029" s="53"/>
      <c r="N2029" s="53"/>
      <c r="O2029" s="53"/>
      <c r="P2029" s="53"/>
      <c r="Q2029" s="53"/>
      <c r="R2029" s="53"/>
      <c r="S2029" s="53"/>
      <c r="T2029" s="53"/>
      <c r="U2029" s="27"/>
      <c r="V2029" s="27"/>
      <c r="W2029" s="27"/>
      <c r="X2029" s="27"/>
      <c r="Y2029" s="27"/>
      <c r="Z2029" s="27"/>
      <c r="AA2029" s="27"/>
      <c r="AB2029" s="27"/>
      <c r="AC2029" s="27"/>
      <c r="AD2029" s="75">
        <v>137</v>
      </c>
      <c r="AE2029" s="79">
        <v>122.3</v>
      </c>
      <c r="AF2029" s="79">
        <v>14.7</v>
      </c>
      <c r="AG2029" s="79">
        <f t="shared" si="160"/>
        <v>137</v>
      </c>
      <c r="AH2029" s="46">
        <f t="shared" si="162"/>
        <v>17262</v>
      </c>
      <c r="AI2029" s="29">
        <f t="shared" si="163"/>
        <v>0</v>
      </c>
      <c r="AJ2029" s="30">
        <f t="shared" si="164"/>
        <v>0</v>
      </c>
      <c r="AK2029" s="52">
        <f t="shared" si="161"/>
      </c>
    </row>
    <row r="2030" spans="1:37" ht="25.5">
      <c r="A2030" s="96">
        <v>10987824</v>
      </c>
      <c r="B2030" s="60" t="s">
        <v>627</v>
      </c>
      <c r="C2030" s="60" t="s">
        <v>1309</v>
      </c>
      <c r="D2030" s="82"/>
      <c r="E2030" s="50" t="s">
        <v>414</v>
      </c>
      <c r="F2030" s="73">
        <v>126</v>
      </c>
      <c r="G2030" s="53"/>
      <c r="H2030" s="53"/>
      <c r="I2030" s="53"/>
      <c r="J2030" s="53"/>
      <c r="K2030" s="53"/>
      <c r="L2030" s="53"/>
      <c r="M2030" s="53"/>
      <c r="N2030" s="53"/>
      <c r="O2030" s="53"/>
      <c r="P2030" s="53"/>
      <c r="Q2030" s="53"/>
      <c r="R2030" s="53"/>
      <c r="S2030" s="53"/>
      <c r="T2030" s="53"/>
      <c r="U2030" s="27"/>
      <c r="V2030" s="27"/>
      <c r="W2030" s="27"/>
      <c r="X2030" s="27"/>
      <c r="Y2030" s="27"/>
      <c r="Z2030" s="27"/>
      <c r="AA2030" s="27"/>
      <c r="AB2030" s="27"/>
      <c r="AC2030" s="27"/>
      <c r="AD2030" s="75">
        <v>137</v>
      </c>
      <c r="AE2030" s="79">
        <v>122.3</v>
      </c>
      <c r="AF2030" s="79">
        <v>14.7</v>
      </c>
      <c r="AG2030" s="79">
        <f t="shared" si="160"/>
        <v>137</v>
      </c>
      <c r="AH2030" s="46">
        <f t="shared" si="162"/>
        <v>17262</v>
      </c>
      <c r="AI2030" s="29">
        <f t="shared" si="163"/>
        <v>0</v>
      </c>
      <c r="AJ2030" s="30">
        <f t="shared" si="164"/>
        <v>0</v>
      </c>
      <c r="AK2030" s="52">
        <f t="shared" si="161"/>
      </c>
    </row>
    <row r="2031" spans="1:37" ht="12.75">
      <c r="A2031" s="96">
        <v>10987823</v>
      </c>
      <c r="B2031" s="60" t="s">
        <v>627</v>
      </c>
      <c r="C2031" s="60" t="s">
        <v>1310</v>
      </c>
      <c r="D2031" s="82"/>
      <c r="E2031" s="50" t="s">
        <v>414</v>
      </c>
      <c r="F2031" s="73">
        <v>126</v>
      </c>
      <c r="G2031" s="53"/>
      <c r="H2031" s="53"/>
      <c r="I2031" s="53"/>
      <c r="J2031" s="53"/>
      <c r="K2031" s="53"/>
      <c r="L2031" s="53"/>
      <c r="M2031" s="53"/>
      <c r="N2031" s="53"/>
      <c r="O2031" s="53"/>
      <c r="P2031" s="53"/>
      <c r="Q2031" s="53"/>
      <c r="R2031" s="53"/>
      <c r="S2031" s="53"/>
      <c r="T2031" s="53"/>
      <c r="U2031" s="27"/>
      <c r="V2031" s="27"/>
      <c r="W2031" s="27"/>
      <c r="X2031" s="27"/>
      <c r="Y2031" s="27"/>
      <c r="Z2031" s="27"/>
      <c r="AA2031" s="27"/>
      <c r="AB2031" s="27"/>
      <c r="AC2031" s="27"/>
      <c r="AD2031" s="75">
        <v>137</v>
      </c>
      <c r="AE2031" s="79">
        <v>122.3</v>
      </c>
      <c r="AF2031" s="79">
        <v>14.7</v>
      </c>
      <c r="AG2031" s="79">
        <f t="shared" si="160"/>
        <v>137</v>
      </c>
      <c r="AH2031" s="46">
        <f t="shared" si="162"/>
        <v>17262</v>
      </c>
      <c r="AI2031" s="29">
        <f t="shared" si="163"/>
        <v>0</v>
      </c>
      <c r="AJ2031" s="30">
        <f t="shared" si="164"/>
        <v>0</v>
      </c>
      <c r="AK2031" s="52">
        <f t="shared" si="161"/>
      </c>
    </row>
    <row r="2032" spans="1:37" ht="12.75">
      <c r="A2032" s="93">
        <v>10760242</v>
      </c>
      <c r="B2032" s="60" t="s">
        <v>627</v>
      </c>
      <c r="C2032" s="60" t="s">
        <v>883</v>
      </c>
      <c r="D2032" s="62"/>
      <c r="E2032" s="50" t="s">
        <v>414</v>
      </c>
      <c r="F2032" s="73">
        <v>126</v>
      </c>
      <c r="G2032" s="53"/>
      <c r="H2032" s="53"/>
      <c r="I2032" s="53"/>
      <c r="J2032" s="53"/>
      <c r="K2032" s="53"/>
      <c r="L2032" s="53"/>
      <c r="M2032" s="53"/>
      <c r="N2032" s="53"/>
      <c r="O2032" s="53"/>
      <c r="P2032" s="53"/>
      <c r="Q2032" s="53"/>
      <c r="R2032" s="53"/>
      <c r="S2032" s="53"/>
      <c r="T2032" s="53"/>
      <c r="U2032" s="27"/>
      <c r="V2032" s="27"/>
      <c r="W2032" s="27"/>
      <c r="X2032" s="27"/>
      <c r="Y2032" s="27"/>
      <c r="Z2032" s="27"/>
      <c r="AA2032" s="27"/>
      <c r="AB2032" s="27"/>
      <c r="AC2032" s="27"/>
      <c r="AD2032" s="75">
        <v>137</v>
      </c>
      <c r="AE2032" s="79">
        <v>122.3</v>
      </c>
      <c r="AF2032" s="79">
        <v>14.7</v>
      </c>
      <c r="AG2032" s="79">
        <f t="shared" si="160"/>
        <v>137</v>
      </c>
      <c r="AH2032" s="46">
        <f t="shared" si="162"/>
        <v>17262</v>
      </c>
      <c r="AI2032" s="29">
        <f t="shared" si="163"/>
        <v>0</v>
      </c>
      <c r="AJ2032" s="30">
        <f t="shared" si="164"/>
        <v>0</v>
      </c>
      <c r="AK2032" s="52">
        <f t="shared" si="161"/>
      </c>
    </row>
    <row r="2033" spans="1:37" ht="12.75">
      <c r="A2033" s="96">
        <v>10987825</v>
      </c>
      <c r="B2033" s="60" t="s">
        <v>627</v>
      </c>
      <c r="C2033" s="60" t="s">
        <v>1311</v>
      </c>
      <c r="D2033" s="82"/>
      <c r="E2033" s="50" t="s">
        <v>414</v>
      </c>
      <c r="F2033" s="73">
        <v>126</v>
      </c>
      <c r="G2033" s="53"/>
      <c r="H2033" s="53"/>
      <c r="I2033" s="53"/>
      <c r="J2033" s="53"/>
      <c r="K2033" s="53"/>
      <c r="L2033" s="53"/>
      <c r="M2033" s="53"/>
      <c r="N2033" s="53"/>
      <c r="O2033" s="53"/>
      <c r="P2033" s="53"/>
      <c r="Q2033" s="53"/>
      <c r="R2033" s="53"/>
      <c r="S2033" s="53"/>
      <c r="T2033" s="53"/>
      <c r="U2033" s="27"/>
      <c r="V2033" s="27"/>
      <c r="W2033" s="27"/>
      <c r="X2033" s="27"/>
      <c r="Y2033" s="27"/>
      <c r="Z2033" s="27"/>
      <c r="AA2033" s="27"/>
      <c r="AB2033" s="27"/>
      <c r="AC2033" s="27"/>
      <c r="AD2033" s="75">
        <v>137</v>
      </c>
      <c r="AE2033" s="79">
        <v>122.3</v>
      </c>
      <c r="AF2033" s="79">
        <v>14.7</v>
      </c>
      <c r="AG2033" s="79">
        <f t="shared" si="160"/>
        <v>137</v>
      </c>
      <c r="AH2033" s="46">
        <f t="shared" si="162"/>
        <v>17262</v>
      </c>
      <c r="AI2033" s="29">
        <f t="shared" si="163"/>
        <v>0</v>
      </c>
      <c r="AJ2033" s="30">
        <f t="shared" si="164"/>
        <v>0</v>
      </c>
      <c r="AK2033" s="52">
        <f t="shared" si="161"/>
      </c>
    </row>
    <row r="2034" spans="1:37" ht="12.75">
      <c r="A2034" s="96">
        <v>10672177</v>
      </c>
      <c r="B2034" s="60" t="s">
        <v>627</v>
      </c>
      <c r="C2034" s="60" t="s">
        <v>749</v>
      </c>
      <c r="D2034" s="86"/>
      <c r="E2034" s="50" t="s">
        <v>414</v>
      </c>
      <c r="F2034" s="73">
        <v>126</v>
      </c>
      <c r="G2034" s="53"/>
      <c r="H2034" s="53"/>
      <c r="I2034" s="53"/>
      <c r="J2034" s="53"/>
      <c r="K2034" s="53"/>
      <c r="L2034" s="53"/>
      <c r="M2034" s="53"/>
      <c r="N2034" s="53"/>
      <c r="O2034" s="53"/>
      <c r="P2034" s="53"/>
      <c r="Q2034" s="53"/>
      <c r="R2034" s="53"/>
      <c r="S2034" s="53"/>
      <c r="T2034" s="53"/>
      <c r="U2034" s="27"/>
      <c r="V2034" s="27"/>
      <c r="W2034" s="27"/>
      <c r="X2034" s="27"/>
      <c r="Y2034" s="27"/>
      <c r="Z2034" s="27"/>
      <c r="AA2034" s="27"/>
      <c r="AB2034" s="27"/>
      <c r="AC2034" s="27"/>
      <c r="AD2034" s="75">
        <v>146</v>
      </c>
      <c r="AE2034" s="79">
        <v>131.3</v>
      </c>
      <c r="AF2034" s="79">
        <v>14.7</v>
      </c>
      <c r="AG2034" s="79">
        <f t="shared" si="160"/>
        <v>146</v>
      </c>
      <c r="AH2034" s="46">
        <f t="shared" si="162"/>
        <v>18396</v>
      </c>
      <c r="AI2034" s="29">
        <f t="shared" si="163"/>
        <v>0</v>
      </c>
      <c r="AJ2034" s="30">
        <f t="shared" si="164"/>
        <v>0</v>
      </c>
      <c r="AK2034" s="52">
        <f t="shared" si="161"/>
      </c>
    </row>
    <row r="2035" spans="1:37" ht="12.75">
      <c r="A2035" s="96">
        <v>10672178</v>
      </c>
      <c r="B2035" s="60" t="s">
        <v>627</v>
      </c>
      <c r="C2035" s="60" t="s">
        <v>750</v>
      </c>
      <c r="D2035" s="86"/>
      <c r="E2035" s="50" t="s">
        <v>414</v>
      </c>
      <c r="F2035" s="73">
        <v>126</v>
      </c>
      <c r="G2035" s="53"/>
      <c r="H2035" s="53"/>
      <c r="I2035" s="53"/>
      <c r="J2035" s="53"/>
      <c r="K2035" s="53"/>
      <c r="L2035" s="53"/>
      <c r="M2035" s="53"/>
      <c r="N2035" s="53"/>
      <c r="O2035" s="53"/>
      <c r="P2035" s="53"/>
      <c r="Q2035" s="53"/>
      <c r="R2035" s="53"/>
      <c r="S2035" s="53"/>
      <c r="T2035" s="53"/>
      <c r="U2035" s="27"/>
      <c r="V2035" s="27"/>
      <c r="W2035" s="27"/>
      <c r="X2035" s="27"/>
      <c r="Y2035" s="27"/>
      <c r="Z2035" s="27"/>
      <c r="AA2035" s="27"/>
      <c r="AB2035" s="27"/>
      <c r="AC2035" s="27"/>
      <c r="AD2035" s="75">
        <v>146</v>
      </c>
      <c r="AE2035" s="79">
        <v>131.3</v>
      </c>
      <c r="AF2035" s="79">
        <v>14.7</v>
      </c>
      <c r="AG2035" s="79">
        <f t="shared" si="160"/>
        <v>146</v>
      </c>
      <c r="AH2035" s="46">
        <f t="shared" si="162"/>
        <v>18396</v>
      </c>
      <c r="AI2035" s="29">
        <f t="shared" si="163"/>
        <v>0</v>
      </c>
      <c r="AJ2035" s="30">
        <f t="shared" si="164"/>
        <v>0</v>
      </c>
      <c r="AK2035" s="52">
        <f t="shared" si="161"/>
      </c>
    </row>
    <row r="2036" spans="1:37" ht="12.75">
      <c r="A2036" s="93">
        <v>10672179</v>
      </c>
      <c r="B2036" s="60" t="s">
        <v>627</v>
      </c>
      <c r="C2036" s="60" t="s">
        <v>751</v>
      </c>
      <c r="D2036" s="86"/>
      <c r="E2036" s="50" t="s">
        <v>414</v>
      </c>
      <c r="F2036" s="73">
        <v>126</v>
      </c>
      <c r="G2036" s="53"/>
      <c r="H2036" s="53"/>
      <c r="I2036" s="53"/>
      <c r="J2036" s="53"/>
      <c r="K2036" s="53"/>
      <c r="L2036" s="53"/>
      <c r="M2036" s="53"/>
      <c r="N2036" s="53"/>
      <c r="O2036" s="53"/>
      <c r="P2036" s="53"/>
      <c r="Q2036" s="53"/>
      <c r="R2036" s="53"/>
      <c r="S2036" s="53"/>
      <c r="T2036" s="53"/>
      <c r="U2036" s="27"/>
      <c r="V2036" s="27"/>
      <c r="W2036" s="27"/>
      <c r="X2036" s="27"/>
      <c r="Y2036" s="27"/>
      <c r="Z2036" s="27"/>
      <c r="AA2036" s="27"/>
      <c r="AB2036" s="27"/>
      <c r="AC2036" s="27"/>
      <c r="AD2036" s="75">
        <v>146</v>
      </c>
      <c r="AE2036" s="79">
        <v>131.3</v>
      </c>
      <c r="AF2036" s="79">
        <v>14.7</v>
      </c>
      <c r="AG2036" s="79">
        <f t="shared" si="160"/>
        <v>146</v>
      </c>
      <c r="AH2036" s="46">
        <f t="shared" si="162"/>
        <v>18396</v>
      </c>
      <c r="AI2036" s="29">
        <f t="shared" si="163"/>
        <v>0</v>
      </c>
      <c r="AJ2036" s="30">
        <f t="shared" si="164"/>
        <v>0</v>
      </c>
      <c r="AK2036" s="52">
        <f t="shared" si="161"/>
      </c>
    </row>
    <row r="2037" spans="1:37" ht="12.75">
      <c r="A2037" s="96">
        <v>10987822</v>
      </c>
      <c r="B2037" s="60" t="s">
        <v>627</v>
      </c>
      <c r="C2037" s="60" t="s">
        <v>1312</v>
      </c>
      <c r="D2037" s="82"/>
      <c r="E2037" s="50" t="s">
        <v>414</v>
      </c>
      <c r="F2037" s="73">
        <v>126</v>
      </c>
      <c r="G2037" s="53"/>
      <c r="H2037" s="53"/>
      <c r="I2037" s="53"/>
      <c r="J2037" s="53"/>
      <c r="K2037" s="53"/>
      <c r="L2037" s="53"/>
      <c r="M2037" s="53"/>
      <c r="N2037" s="53"/>
      <c r="O2037" s="53"/>
      <c r="P2037" s="53"/>
      <c r="Q2037" s="53"/>
      <c r="R2037" s="53"/>
      <c r="S2037" s="53"/>
      <c r="T2037" s="53"/>
      <c r="U2037" s="27"/>
      <c r="V2037" s="27"/>
      <c r="W2037" s="27"/>
      <c r="X2037" s="27"/>
      <c r="Y2037" s="27"/>
      <c r="Z2037" s="27"/>
      <c r="AA2037" s="27"/>
      <c r="AB2037" s="27"/>
      <c r="AC2037" s="27"/>
      <c r="AD2037" s="75">
        <v>146</v>
      </c>
      <c r="AE2037" s="79">
        <v>131.3</v>
      </c>
      <c r="AF2037" s="79">
        <v>14.7</v>
      </c>
      <c r="AG2037" s="79">
        <f t="shared" si="160"/>
        <v>146</v>
      </c>
      <c r="AH2037" s="46">
        <f t="shared" si="162"/>
        <v>18396</v>
      </c>
      <c r="AI2037" s="29">
        <f t="shared" si="163"/>
        <v>0</v>
      </c>
      <c r="AJ2037" s="30">
        <f t="shared" si="164"/>
        <v>0</v>
      </c>
      <c r="AK2037" s="52">
        <f t="shared" si="161"/>
      </c>
    </row>
    <row r="2038" spans="1:37" ht="12.75">
      <c r="A2038" s="93">
        <v>10672181</v>
      </c>
      <c r="B2038" s="60" t="s">
        <v>627</v>
      </c>
      <c r="C2038" s="60" t="s">
        <v>809</v>
      </c>
      <c r="D2038" s="61"/>
      <c r="E2038" s="50" t="s">
        <v>414</v>
      </c>
      <c r="F2038" s="73">
        <v>126</v>
      </c>
      <c r="G2038" s="53"/>
      <c r="H2038" s="53"/>
      <c r="I2038" s="53"/>
      <c r="J2038" s="53"/>
      <c r="K2038" s="53"/>
      <c r="L2038" s="53"/>
      <c r="M2038" s="53"/>
      <c r="N2038" s="53"/>
      <c r="O2038" s="53"/>
      <c r="P2038" s="53"/>
      <c r="Q2038" s="53"/>
      <c r="R2038" s="53"/>
      <c r="S2038" s="53"/>
      <c r="T2038" s="53"/>
      <c r="U2038" s="27"/>
      <c r="V2038" s="27"/>
      <c r="W2038" s="27"/>
      <c r="X2038" s="27"/>
      <c r="Y2038" s="27"/>
      <c r="Z2038" s="27"/>
      <c r="AA2038" s="27"/>
      <c r="AB2038" s="27"/>
      <c r="AC2038" s="27"/>
      <c r="AD2038" s="75">
        <v>128</v>
      </c>
      <c r="AE2038" s="79">
        <v>120.3</v>
      </c>
      <c r="AF2038" s="79">
        <v>7.7</v>
      </c>
      <c r="AG2038" s="79">
        <f aca="true" t="shared" si="165" ref="AG2038:AG2100">AE2038*(1-$AH$16)+AF2038</f>
        <v>128</v>
      </c>
      <c r="AH2038" s="46">
        <f t="shared" si="162"/>
        <v>16128</v>
      </c>
      <c r="AI2038" s="29">
        <f t="shared" si="163"/>
        <v>0</v>
      </c>
      <c r="AJ2038" s="30">
        <f t="shared" si="164"/>
        <v>0</v>
      </c>
      <c r="AK2038" s="52">
        <f aca="true" t="shared" si="166" ref="AK2038:AK2100">IF(AI2038=0,"",F2038*AI2038)</f>
      </c>
    </row>
    <row r="2039" spans="1:37" ht="12.75">
      <c r="A2039" s="97">
        <v>10018620</v>
      </c>
      <c r="B2039" s="60" t="s">
        <v>627</v>
      </c>
      <c r="C2039" s="60" t="s">
        <v>629</v>
      </c>
      <c r="D2039" s="86"/>
      <c r="E2039" s="50" t="s">
        <v>414</v>
      </c>
      <c r="F2039" s="73">
        <v>126</v>
      </c>
      <c r="G2039" s="53"/>
      <c r="H2039" s="53"/>
      <c r="I2039" s="53"/>
      <c r="J2039" s="53"/>
      <c r="K2039" s="53"/>
      <c r="L2039" s="53"/>
      <c r="M2039" s="53"/>
      <c r="N2039" s="53"/>
      <c r="O2039" s="53"/>
      <c r="P2039" s="53"/>
      <c r="Q2039" s="53"/>
      <c r="R2039" s="53"/>
      <c r="S2039" s="53"/>
      <c r="T2039" s="53"/>
      <c r="U2039" s="27"/>
      <c r="V2039" s="27"/>
      <c r="W2039" s="27"/>
      <c r="X2039" s="27"/>
      <c r="Y2039" s="27"/>
      <c r="Z2039" s="27"/>
      <c r="AA2039" s="27"/>
      <c r="AB2039" s="27"/>
      <c r="AC2039" s="27"/>
      <c r="AD2039" s="75">
        <v>128</v>
      </c>
      <c r="AE2039" s="79">
        <v>120.3</v>
      </c>
      <c r="AF2039" s="79">
        <v>7.7</v>
      </c>
      <c r="AG2039" s="79">
        <f t="shared" si="165"/>
        <v>128</v>
      </c>
      <c r="AH2039" s="46">
        <f t="shared" si="162"/>
        <v>16128</v>
      </c>
      <c r="AI2039" s="29">
        <f t="shared" si="163"/>
        <v>0</v>
      </c>
      <c r="AJ2039" s="30">
        <f t="shared" si="164"/>
        <v>0</v>
      </c>
      <c r="AK2039" s="52">
        <f t="shared" si="166"/>
      </c>
    </row>
    <row r="2040" spans="1:37" ht="12.75">
      <c r="A2040" s="96">
        <v>10536671</v>
      </c>
      <c r="B2040" s="60" t="s">
        <v>627</v>
      </c>
      <c r="C2040" s="60" t="s">
        <v>630</v>
      </c>
      <c r="D2040" s="86"/>
      <c r="E2040" s="50" t="s">
        <v>414</v>
      </c>
      <c r="F2040" s="73">
        <v>126</v>
      </c>
      <c r="G2040" s="53"/>
      <c r="H2040" s="53"/>
      <c r="I2040" s="53"/>
      <c r="J2040" s="53"/>
      <c r="K2040" s="53"/>
      <c r="L2040" s="53"/>
      <c r="M2040" s="53"/>
      <c r="N2040" s="53"/>
      <c r="O2040" s="53"/>
      <c r="P2040" s="53"/>
      <c r="Q2040" s="53"/>
      <c r="R2040" s="53"/>
      <c r="S2040" s="53"/>
      <c r="T2040" s="53"/>
      <c r="U2040" s="27"/>
      <c r="V2040" s="27"/>
      <c r="W2040" s="27"/>
      <c r="X2040" s="27"/>
      <c r="Y2040" s="27"/>
      <c r="Z2040" s="27"/>
      <c r="AA2040" s="27"/>
      <c r="AB2040" s="27"/>
      <c r="AC2040" s="27"/>
      <c r="AD2040" s="75">
        <v>128</v>
      </c>
      <c r="AE2040" s="79">
        <v>120.3</v>
      </c>
      <c r="AF2040" s="79">
        <v>7.7</v>
      </c>
      <c r="AG2040" s="79">
        <f t="shared" si="165"/>
        <v>128</v>
      </c>
      <c r="AH2040" s="46">
        <f t="shared" si="162"/>
        <v>16128</v>
      </c>
      <c r="AI2040" s="29">
        <f t="shared" si="163"/>
        <v>0</v>
      </c>
      <c r="AJ2040" s="30">
        <f t="shared" si="164"/>
        <v>0</v>
      </c>
      <c r="AK2040" s="52">
        <f t="shared" si="166"/>
      </c>
    </row>
    <row r="2041" spans="1:37" ht="12.75">
      <c r="A2041" s="96">
        <v>10987826</v>
      </c>
      <c r="B2041" s="60" t="s">
        <v>627</v>
      </c>
      <c r="C2041" s="60" t="s">
        <v>1313</v>
      </c>
      <c r="D2041" s="82"/>
      <c r="E2041" s="50" t="s">
        <v>414</v>
      </c>
      <c r="F2041" s="73">
        <v>126</v>
      </c>
      <c r="G2041" s="53"/>
      <c r="H2041" s="53"/>
      <c r="I2041" s="53"/>
      <c r="J2041" s="53"/>
      <c r="K2041" s="53"/>
      <c r="L2041" s="53"/>
      <c r="M2041" s="53"/>
      <c r="N2041" s="53"/>
      <c r="O2041" s="53"/>
      <c r="P2041" s="53"/>
      <c r="Q2041" s="53"/>
      <c r="R2041" s="53"/>
      <c r="S2041" s="27"/>
      <c r="T2041" s="53"/>
      <c r="U2041" s="27"/>
      <c r="V2041" s="27"/>
      <c r="W2041" s="27"/>
      <c r="X2041" s="27"/>
      <c r="Y2041" s="27"/>
      <c r="Z2041" s="27"/>
      <c r="AA2041" s="27"/>
      <c r="AB2041" s="27"/>
      <c r="AC2041" s="27"/>
      <c r="AD2041" s="75">
        <v>128</v>
      </c>
      <c r="AE2041" s="79">
        <v>120.3</v>
      </c>
      <c r="AF2041" s="79">
        <v>7.7</v>
      </c>
      <c r="AG2041" s="79">
        <f t="shared" si="165"/>
        <v>128</v>
      </c>
      <c r="AH2041" s="46">
        <f t="shared" si="162"/>
        <v>16128</v>
      </c>
      <c r="AI2041" s="29">
        <f t="shared" si="163"/>
        <v>0</v>
      </c>
      <c r="AJ2041" s="30">
        <f t="shared" si="164"/>
        <v>0</v>
      </c>
      <c r="AK2041" s="52">
        <f t="shared" si="166"/>
      </c>
    </row>
    <row r="2042" spans="1:37" ht="12.75">
      <c r="A2042" s="97">
        <v>10193634</v>
      </c>
      <c r="B2042" s="60" t="s">
        <v>627</v>
      </c>
      <c r="C2042" s="60" t="s">
        <v>810</v>
      </c>
      <c r="D2042" s="61"/>
      <c r="E2042" s="50" t="s">
        <v>414</v>
      </c>
      <c r="F2042" s="73">
        <v>126</v>
      </c>
      <c r="G2042" s="53"/>
      <c r="H2042" s="53"/>
      <c r="I2042" s="53"/>
      <c r="J2042" s="53"/>
      <c r="K2042" s="53"/>
      <c r="L2042" s="53"/>
      <c r="M2042" s="53"/>
      <c r="N2042" s="53"/>
      <c r="O2042" s="53"/>
      <c r="P2042" s="53"/>
      <c r="Q2042" s="53"/>
      <c r="R2042" s="53"/>
      <c r="S2042" s="53"/>
      <c r="T2042" s="53"/>
      <c r="U2042" s="27"/>
      <c r="V2042" s="27"/>
      <c r="W2042" s="27"/>
      <c r="X2042" s="27"/>
      <c r="Y2042" s="27"/>
      <c r="Z2042" s="27"/>
      <c r="AA2042" s="27"/>
      <c r="AB2042" s="27"/>
      <c r="AC2042" s="27"/>
      <c r="AD2042" s="75">
        <v>128</v>
      </c>
      <c r="AE2042" s="79">
        <v>120.3</v>
      </c>
      <c r="AF2042" s="79">
        <v>7.7</v>
      </c>
      <c r="AG2042" s="79">
        <f t="shared" si="165"/>
        <v>128</v>
      </c>
      <c r="AH2042" s="46">
        <f t="shared" si="162"/>
        <v>16128</v>
      </c>
      <c r="AI2042" s="29">
        <f t="shared" si="163"/>
        <v>0</v>
      </c>
      <c r="AJ2042" s="30">
        <f t="shared" si="164"/>
        <v>0</v>
      </c>
      <c r="AK2042" s="52">
        <f t="shared" si="166"/>
      </c>
    </row>
    <row r="2043" spans="1:37" ht="12.75">
      <c r="A2043" s="97">
        <v>10022549</v>
      </c>
      <c r="B2043" s="60" t="s">
        <v>627</v>
      </c>
      <c r="C2043" s="60" t="s">
        <v>631</v>
      </c>
      <c r="D2043" s="86"/>
      <c r="E2043" s="50" t="s">
        <v>414</v>
      </c>
      <c r="F2043" s="73">
        <v>126</v>
      </c>
      <c r="G2043" s="53"/>
      <c r="H2043" s="53"/>
      <c r="I2043" s="53"/>
      <c r="J2043" s="53"/>
      <c r="K2043" s="53"/>
      <c r="L2043" s="53"/>
      <c r="M2043" s="53"/>
      <c r="N2043" s="53"/>
      <c r="O2043" s="53"/>
      <c r="P2043" s="53"/>
      <c r="Q2043" s="53"/>
      <c r="R2043" s="53"/>
      <c r="S2043" s="53"/>
      <c r="T2043" s="53"/>
      <c r="U2043" s="27"/>
      <c r="V2043" s="27"/>
      <c r="W2043" s="27"/>
      <c r="X2043" s="27"/>
      <c r="Y2043" s="27"/>
      <c r="Z2043" s="27"/>
      <c r="AA2043" s="27"/>
      <c r="AB2043" s="27"/>
      <c r="AC2043" s="27"/>
      <c r="AD2043" s="75">
        <v>146</v>
      </c>
      <c r="AE2043" s="79">
        <v>131.3</v>
      </c>
      <c r="AF2043" s="79">
        <v>14.7</v>
      </c>
      <c r="AG2043" s="79">
        <f t="shared" si="165"/>
        <v>146</v>
      </c>
      <c r="AH2043" s="46">
        <f t="shared" si="162"/>
        <v>18396</v>
      </c>
      <c r="AI2043" s="29">
        <f t="shared" si="163"/>
        <v>0</v>
      </c>
      <c r="AJ2043" s="30">
        <f t="shared" si="164"/>
        <v>0</v>
      </c>
      <c r="AK2043" s="52">
        <f t="shared" si="166"/>
      </c>
    </row>
    <row r="2044" spans="1:37" ht="12.75">
      <c r="A2044" s="66" t="s">
        <v>355</v>
      </c>
      <c r="B2044" s="60"/>
      <c r="C2044" s="60"/>
      <c r="D2044" s="48"/>
      <c r="E2044" s="57" t="s">
        <v>413</v>
      </c>
      <c r="F2044" s="53"/>
      <c r="G2044" s="106" t="s">
        <v>31</v>
      </c>
      <c r="H2044" s="106" t="s">
        <v>19</v>
      </c>
      <c r="I2044" s="106" t="s">
        <v>20</v>
      </c>
      <c r="J2044" s="106" t="s">
        <v>21</v>
      </c>
      <c r="K2044" s="106" t="s">
        <v>22</v>
      </c>
      <c r="L2044" s="106" t="s">
        <v>23</v>
      </c>
      <c r="M2044" s="106" t="s">
        <v>24</v>
      </c>
      <c r="N2044" s="106" t="s">
        <v>25</v>
      </c>
      <c r="O2044" s="106" t="s">
        <v>26</v>
      </c>
      <c r="P2044" s="106" t="s">
        <v>27</v>
      </c>
      <c r="Q2044" s="106" t="s">
        <v>28</v>
      </c>
      <c r="R2044" s="106" t="s">
        <v>29</v>
      </c>
      <c r="S2044" s="106" t="s">
        <v>76</v>
      </c>
      <c r="T2044" s="106" t="s">
        <v>184</v>
      </c>
      <c r="U2044" s="106" t="s">
        <v>301</v>
      </c>
      <c r="V2044" s="106" t="s">
        <v>302</v>
      </c>
      <c r="W2044" s="106" t="s">
        <v>576</v>
      </c>
      <c r="X2044" s="106" t="s">
        <v>303</v>
      </c>
      <c r="Y2044" s="106" t="s">
        <v>577</v>
      </c>
      <c r="Z2044" s="106" t="s">
        <v>304</v>
      </c>
      <c r="AA2044" s="106" t="s">
        <v>305</v>
      </c>
      <c r="AB2044" s="106" t="s">
        <v>306</v>
      </c>
      <c r="AC2044" s="106" t="s">
        <v>645</v>
      </c>
      <c r="AD2044" s="78"/>
      <c r="AE2044" s="79"/>
      <c r="AF2044" s="79"/>
      <c r="AG2044" s="79"/>
      <c r="AH2044" s="46">
        <f t="shared" si="162"/>
      </c>
      <c r="AI2044" s="29">
        <f t="shared" si="163"/>
      </c>
      <c r="AJ2044" s="30">
        <f t="shared" si="164"/>
      </c>
      <c r="AK2044" s="52"/>
    </row>
    <row r="2045" spans="1:37" ht="12.75">
      <c r="A2045" s="97">
        <v>10008262</v>
      </c>
      <c r="B2045" s="60" t="s">
        <v>355</v>
      </c>
      <c r="C2045" s="60" t="s">
        <v>984</v>
      </c>
      <c r="D2045" s="86"/>
      <c r="E2045" s="50" t="s">
        <v>414</v>
      </c>
      <c r="F2045" s="72">
        <v>250</v>
      </c>
      <c r="G2045" s="53"/>
      <c r="H2045" s="53"/>
      <c r="I2045" s="27"/>
      <c r="J2045" s="27"/>
      <c r="K2045" s="27"/>
      <c r="L2045" s="27"/>
      <c r="M2045" s="27"/>
      <c r="N2045" s="27"/>
      <c r="O2045" s="27"/>
      <c r="P2045" s="27"/>
      <c r="Q2045" s="27"/>
      <c r="R2045" s="27"/>
      <c r="S2045" s="27"/>
      <c r="T2045" s="27"/>
      <c r="U2045" s="27"/>
      <c r="V2045" s="27"/>
      <c r="W2045" s="27"/>
      <c r="X2045" s="27"/>
      <c r="Y2045" s="27"/>
      <c r="Z2045" s="27"/>
      <c r="AA2045" s="27"/>
      <c r="AB2045" s="27"/>
      <c r="AC2045" s="53"/>
      <c r="AD2045" s="75">
        <v>89</v>
      </c>
      <c r="AE2045" s="79">
        <v>89</v>
      </c>
      <c r="AF2045" s="79">
        <v>0</v>
      </c>
      <c r="AG2045" s="79">
        <f t="shared" si="165"/>
        <v>89</v>
      </c>
      <c r="AH2045" s="46">
        <f t="shared" si="162"/>
        <v>22250</v>
      </c>
      <c r="AI2045" s="29">
        <f t="shared" si="163"/>
        <v>0</v>
      </c>
      <c r="AJ2045" s="30">
        <f t="shared" si="164"/>
        <v>0</v>
      </c>
      <c r="AK2045" s="52">
        <f t="shared" si="166"/>
      </c>
    </row>
    <row r="2046" spans="1:37" ht="12.75">
      <c r="A2046" s="97">
        <v>10009129</v>
      </c>
      <c r="B2046" s="60" t="s">
        <v>355</v>
      </c>
      <c r="C2046" s="60" t="s">
        <v>356</v>
      </c>
      <c r="D2046" s="86"/>
      <c r="E2046" s="57" t="s">
        <v>413</v>
      </c>
      <c r="F2046" s="72">
        <v>255</v>
      </c>
      <c r="G2046" s="53"/>
      <c r="H2046" s="53"/>
      <c r="I2046" s="53"/>
      <c r="J2046" s="53"/>
      <c r="K2046" s="27"/>
      <c r="L2046" s="53"/>
      <c r="M2046" s="53"/>
      <c r="N2046" s="27"/>
      <c r="O2046" s="53"/>
      <c r="P2046" s="53"/>
      <c r="Q2046" s="53"/>
      <c r="R2046" s="27"/>
      <c r="S2046" s="27"/>
      <c r="T2046" s="53"/>
      <c r="U2046" s="27"/>
      <c r="V2046" s="53"/>
      <c r="W2046" s="53"/>
      <c r="X2046" s="53"/>
      <c r="Y2046" s="27"/>
      <c r="Z2046" s="27"/>
      <c r="AA2046" s="53"/>
      <c r="AB2046" s="27"/>
      <c r="AC2046" s="53"/>
      <c r="AD2046" s="75">
        <v>39</v>
      </c>
      <c r="AE2046" s="79">
        <v>39</v>
      </c>
      <c r="AF2046" s="79">
        <v>0</v>
      </c>
      <c r="AG2046" s="79">
        <f t="shared" si="165"/>
        <v>39</v>
      </c>
      <c r="AH2046" s="46">
        <f t="shared" si="162"/>
        <v>9945</v>
      </c>
      <c r="AI2046" s="29">
        <f t="shared" si="163"/>
        <v>0</v>
      </c>
      <c r="AJ2046" s="30">
        <f t="shared" si="164"/>
        <v>0</v>
      </c>
      <c r="AK2046" s="52">
        <f t="shared" si="166"/>
      </c>
    </row>
    <row r="2047" spans="1:37" ht="12.75">
      <c r="A2047" s="97">
        <v>10008263</v>
      </c>
      <c r="B2047" s="60" t="s">
        <v>355</v>
      </c>
      <c r="C2047" s="60" t="s">
        <v>391</v>
      </c>
      <c r="D2047" s="86"/>
      <c r="E2047" s="50" t="s">
        <v>414</v>
      </c>
      <c r="F2047" s="72">
        <v>250</v>
      </c>
      <c r="G2047" s="53"/>
      <c r="H2047" s="53"/>
      <c r="I2047" s="53"/>
      <c r="J2047" s="53"/>
      <c r="K2047" s="27"/>
      <c r="L2047" s="27"/>
      <c r="M2047" s="27"/>
      <c r="N2047" s="27"/>
      <c r="O2047" s="27"/>
      <c r="P2047" s="27"/>
      <c r="Q2047" s="27"/>
      <c r="R2047" s="27"/>
      <c r="S2047" s="27"/>
      <c r="T2047" s="27"/>
      <c r="U2047" s="27"/>
      <c r="V2047" s="27"/>
      <c r="W2047" s="27"/>
      <c r="X2047" s="27"/>
      <c r="Y2047" s="27"/>
      <c r="Z2047" s="27"/>
      <c r="AA2047" s="53"/>
      <c r="AB2047" s="53"/>
      <c r="AC2047" s="53"/>
      <c r="AD2047" s="75">
        <v>90</v>
      </c>
      <c r="AE2047" s="79">
        <v>90</v>
      </c>
      <c r="AF2047" s="79">
        <v>0</v>
      </c>
      <c r="AG2047" s="79">
        <f t="shared" si="165"/>
        <v>90</v>
      </c>
      <c r="AH2047" s="46">
        <f t="shared" si="162"/>
        <v>22500</v>
      </c>
      <c r="AI2047" s="29">
        <f t="shared" si="163"/>
        <v>0</v>
      </c>
      <c r="AJ2047" s="30">
        <f t="shared" si="164"/>
        <v>0</v>
      </c>
      <c r="AK2047" s="52">
        <f t="shared" si="166"/>
      </c>
    </row>
    <row r="2048" spans="1:37" ht="12.75">
      <c r="A2048" s="97">
        <v>10007477</v>
      </c>
      <c r="B2048" s="60" t="s">
        <v>355</v>
      </c>
      <c r="C2048" s="60" t="s">
        <v>389</v>
      </c>
      <c r="D2048" s="86"/>
      <c r="E2048" s="50" t="s">
        <v>414</v>
      </c>
      <c r="F2048" s="73">
        <v>126</v>
      </c>
      <c r="G2048" s="53"/>
      <c r="H2048" s="53"/>
      <c r="I2048" s="53"/>
      <c r="J2048" s="53"/>
      <c r="K2048" s="53"/>
      <c r="L2048" s="53"/>
      <c r="M2048" s="27"/>
      <c r="N2048" s="27"/>
      <c r="O2048" s="27"/>
      <c r="P2048" s="27"/>
      <c r="Q2048" s="27"/>
      <c r="R2048" s="27"/>
      <c r="S2048" s="27"/>
      <c r="T2048" s="27"/>
      <c r="U2048" s="27"/>
      <c r="V2048" s="27"/>
      <c r="W2048" s="27"/>
      <c r="X2048" s="53"/>
      <c r="Y2048" s="53"/>
      <c r="Z2048" s="53"/>
      <c r="AA2048" s="53"/>
      <c r="AB2048" s="53"/>
      <c r="AC2048" s="53"/>
      <c r="AD2048" s="75">
        <v>142</v>
      </c>
      <c r="AE2048" s="79">
        <v>142</v>
      </c>
      <c r="AF2048" s="79">
        <v>0</v>
      </c>
      <c r="AG2048" s="79">
        <f t="shared" si="165"/>
        <v>142</v>
      </c>
      <c r="AH2048" s="46">
        <f t="shared" si="162"/>
        <v>17892</v>
      </c>
      <c r="AI2048" s="29">
        <f t="shared" si="163"/>
        <v>0</v>
      </c>
      <c r="AJ2048" s="30">
        <f t="shared" si="164"/>
        <v>0</v>
      </c>
      <c r="AK2048" s="52">
        <f t="shared" si="166"/>
      </c>
    </row>
    <row r="2049" spans="1:37" ht="12.75">
      <c r="A2049" s="97">
        <v>10007478</v>
      </c>
      <c r="B2049" s="60" t="s">
        <v>355</v>
      </c>
      <c r="C2049" s="60" t="s">
        <v>390</v>
      </c>
      <c r="D2049" s="86"/>
      <c r="E2049" s="50" t="s">
        <v>414</v>
      </c>
      <c r="F2049" s="73">
        <v>126</v>
      </c>
      <c r="G2049" s="53"/>
      <c r="H2049" s="53"/>
      <c r="I2049" s="53"/>
      <c r="J2049" s="53"/>
      <c r="K2049" s="53"/>
      <c r="L2049" s="53"/>
      <c r="M2049" s="27"/>
      <c r="N2049" s="27"/>
      <c r="O2049" s="27"/>
      <c r="P2049" s="27"/>
      <c r="Q2049" s="27"/>
      <c r="R2049" s="27"/>
      <c r="S2049" s="27"/>
      <c r="T2049" s="27"/>
      <c r="U2049" s="27"/>
      <c r="V2049" s="27"/>
      <c r="W2049" s="27"/>
      <c r="X2049" s="53"/>
      <c r="Y2049" s="53"/>
      <c r="Z2049" s="53"/>
      <c r="AA2049" s="53"/>
      <c r="AB2049" s="53"/>
      <c r="AC2049" s="53"/>
      <c r="AD2049" s="75">
        <v>136</v>
      </c>
      <c r="AE2049" s="79">
        <v>136</v>
      </c>
      <c r="AF2049" s="79">
        <v>0</v>
      </c>
      <c r="AG2049" s="79">
        <f t="shared" si="165"/>
        <v>136</v>
      </c>
      <c r="AH2049" s="46">
        <f t="shared" si="162"/>
        <v>17136</v>
      </c>
      <c r="AI2049" s="29">
        <f t="shared" si="163"/>
        <v>0</v>
      </c>
      <c r="AJ2049" s="30">
        <f t="shared" si="164"/>
        <v>0</v>
      </c>
      <c r="AK2049" s="52">
        <f t="shared" si="166"/>
      </c>
    </row>
    <row r="2050" spans="1:37" ht="12.75">
      <c r="A2050" s="97">
        <v>10007476</v>
      </c>
      <c r="B2050" s="60" t="s">
        <v>355</v>
      </c>
      <c r="C2050" s="60" t="s">
        <v>392</v>
      </c>
      <c r="D2050" s="86"/>
      <c r="E2050" s="50" t="s">
        <v>414</v>
      </c>
      <c r="F2050" s="73">
        <v>126</v>
      </c>
      <c r="G2050" s="53"/>
      <c r="H2050" s="53"/>
      <c r="I2050" s="53"/>
      <c r="J2050" s="53"/>
      <c r="K2050" s="27"/>
      <c r="L2050" s="27"/>
      <c r="M2050" s="27"/>
      <c r="N2050" s="27"/>
      <c r="O2050" s="27"/>
      <c r="P2050" s="27"/>
      <c r="Q2050" s="27"/>
      <c r="R2050" s="27"/>
      <c r="S2050" s="27"/>
      <c r="T2050" s="27"/>
      <c r="U2050" s="27"/>
      <c r="V2050" s="27"/>
      <c r="W2050" s="53"/>
      <c r="X2050" s="53"/>
      <c r="Y2050" s="53"/>
      <c r="Z2050" s="53"/>
      <c r="AA2050" s="53"/>
      <c r="AB2050" s="53"/>
      <c r="AC2050" s="53"/>
      <c r="AD2050" s="75">
        <v>136</v>
      </c>
      <c r="AE2050" s="79">
        <v>136</v>
      </c>
      <c r="AF2050" s="79">
        <v>0</v>
      </c>
      <c r="AG2050" s="79">
        <f t="shared" si="165"/>
        <v>136</v>
      </c>
      <c r="AH2050" s="46">
        <f t="shared" si="162"/>
        <v>17136</v>
      </c>
      <c r="AI2050" s="29">
        <f t="shared" si="163"/>
        <v>0</v>
      </c>
      <c r="AJ2050" s="30">
        <f t="shared" si="164"/>
        <v>0</v>
      </c>
      <c r="AK2050" s="52">
        <f t="shared" si="166"/>
      </c>
    </row>
    <row r="2051" spans="1:37" ht="25.5">
      <c r="A2051" s="97">
        <v>10009126</v>
      </c>
      <c r="B2051" s="60" t="s">
        <v>355</v>
      </c>
      <c r="C2051" s="60" t="s">
        <v>357</v>
      </c>
      <c r="D2051" s="86"/>
      <c r="E2051" s="57" t="s">
        <v>413</v>
      </c>
      <c r="F2051" s="72">
        <v>255</v>
      </c>
      <c r="G2051" s="53"/>
      <c r="H2051" s="53"/>
      <c r="I2051" s="53"/>
      <c r="J2051" s="53"/>
      <c r="K2051" s="27"/>
      <c r="L2051" s="53"/>
      <c r="M2051" s="53"/>
      <c r="N2051" s="27"/>
      <c r="O2051" s="53"/>
      <c r="P2051" s="53"/>
      <c r="Q2051" s="53"/>
      <c r="R2051" s="27"/>
      <c r="S2051" s="27"/>
      <c r="T2051" s="53"/>
      <c r="U2051" s="27"/>
      <c r="V2051" s="53"/>
      <c r="W2051" s="27"/>
      <c r="X2051" s="53"/>
      <c r="Y2051" s="27"/>
      <c r="Z2051" s="27"/>
      <c r="AA2051" s="53"/>
      <c r="AB2051" s="53"/>
      <c r="AC2051" s="53"/>
      <c r="AD2051" s="75">
        <v>52</v>
      </c>
      <c r="AE2051" s="79">
        <v>52</v>
      </c>
      <c r="AF2051" s="79">
        <v>0</v>
      </c>
      <c r="AG2051" s="79">
        <f t="shared" si="165"/>
        <v>52</v>
      </c>
      <c r="AH2051" s="46">
        <f t="shared" si="162"/>
        <v>13260</v>
      </c>
      <c r="AI2051" s="29">
        <f t="shared" si="163"/>
        <v>0</v>
      </c>
      <c r="AJ2051" s="30">
        <f t="shared" si="164"/>
        <v>0</v>
      </c>
      <c r="AK2051" s="52">
        <f t="shared" si="166"/>
      </c>
    </row>
    <row r="2052" spans="1:37" ht="12.75">
      <c r="A2052" s="97">
        <v>10009131</v>
      </c>
      <c r="B2052" s="60" t="s">
        <v>355</v>
      </c>
      <c r="C2052" s="60" t="s">
        <v>358</v>
      </c>
      <c r="D2052" s="86"/>
      <c r="E2052" s="57" t="s">
        <v>413</v>
      </c>
      <c r="F2052" s="72">
        <v>255</v>
      </c>
      <c r="G2052" s="53"/>
      <c r="H2052" s="53"/>
      <c r="I2052" s="53"/>
      <c r="J2052" s="53"/>
      <c r="K2052" s="27"/>
      <c r="L2052" s="53"/>
      <c r="M2052" s="53"/>
      <c r="N2052" s="27"/>
      <c r="O2052" s="27"/>
      <c r="P2052" s="27"/>
      <c r="Q2052" s="27"/>
      <c r="R2052" s="27"/>
      <c r="S2052" s="27"/>
      <c r="T2052" s="53"/>
      <c r="U2052" s="27"/>
      <c r="V2052" s="53"/>
      <c r="W2052" s="53"/>
      <c r="X2052" s="53"/>
      <c r="Y2052" s="27"/>
      <c r="Z2052" s="27"/>
      <c r="AA2052" s="53"/>
      <c r="AB2052" s="53"/>
      <c r="AC2052" s="53"/>
      <c r="AD2052" s="75">
        <v>40</v>
      </c>
      <c r="AE2052" s="79">
        <v>40</v>
      </c>
      <c r="AF2052" s="79">
        <v>0</v>
      </c>
      <c r="AG2052" s="79">
        <f t="shared" si="165"/>
        <v>40</v>
      </c>
      <c r="AH2052" s="46">
        <f t="shared" si="162"/>
        <v>10200</v>
      </c>
      <c r="AI2052" s="29">
        <f t="shared" si="163"/>
        <v>0</v>
      </c>
      <c r="AJ2052" s="30">
        <f t="shared" si="164"/>
        <v>0</v>
      </c>
      <c r="AK2052" s="52">
        <f t="shared" si="166"/>
      </c>
    </row>
    <row r="2053" spans="1:37" ht="12.75">
      <c r="A2053" s="97">
        <v>10009127</v>
      </c>
      <c r="B2053" s="60" t="s">
        <v>355</v>
      </c>
      <c r="C2053" s="60" t="s">
        <v>359</v>
      </c>
      <c r="D2053" s="86"/>
      <c r="E2053" s="57" t="s">
        <v>413</v>
      </c>
      <c r="F2053" s="72">
        <v>255</v>
      </c>
      <c r="G2053" s="53"/>
      <c r="H2053" s="53"/>
      <c r="I2053" s="53"/>
      <c r="J2053" s="53"/>
      <c r="K2053" s="27"/>
      <c r="L2053" s="53"/>
      <c r="M2053" s="53"/>
      <c r="N2053" s="27"/>
      <c r="O2053" s="53"/>
      <c r="P2053" s="53"/>
      <c r="Q2053" s="53"/>
      <c r="R2053" s="27"/>
      <c r="S2053" s="27"/>
      <c r="T2053" s="53"/>
      <c r="U2053" s="27"/>
      <c r="V2053" s="53"/>
      <c r="W2053" s="53"/>
      <c r="X2053" s="53"/>
      <c r="Y2053" s="27"/>
      <c r="Z2053" s="27"/>
      <c r="AA2053" s="53"/>
      <c r="AB2053" s="27"/>
      <c r="AC2053" s="53"/>
      <c r="AD2053" s="75">
        <v>40</v>
      </c>
      <c r="AE2053" s="79">
        <v>40</v>
      </c>
      <c r="AF2053" s="79">
        <v>0</v>
      </c>
      <c r="AG2053" s="79">
        <f t="shared" si="165"/>
        <v>40</v>
      </c>
      <c r="AH2053" s="46">
        <f t="shared" si="162"/>
        <v>10200</v>
      </c>
      <c r="AI2053" s="29">
        <f t="shared" si="163"/>
        <v>0</v>
      </c>
      <c r="AJ2053" s="30">
        <f t="shared" si="164"/>
        <v>0</v>
      </c>
      <c r="AK2053" s="52">
        <f t="shared" si="166"/>
      </c>
    </row>
    <row r="2054" spans="1:37" ht="12.75">
      <c r="A2054" s="97">
        <v>10007480</v>
      </c>
      <c r="B2054" s="60" t="s">
        <v>355</v>
      </c>
      <c r="C2054" s="60" t="s">
        <v>393</v>
      </c>
      <c r="D2054" s="86"/>
      <c r="E2054" s="50" t="s">
        <v>414</v>
      </c>
      <c r="F2054" s="73">
        <v>126</v>
      </c>
      <c r="G2054" s="53"/>
      <c r="H2054" s="53"/>
      <c r="I2054" s="53"/>
      <c r="J2054" s="27"/>
      <c r="K2054" s="53"/>
      <c r="L2054" s="53"/>
      <c r="M2054" s="27"/>
      <c r="N2054" s="27"/>
      <c r="O2054" s="27"/>
      <c r="P2054" s="27"/>
      <c r="Q2054" s="27"/>
      <c r="R2054" s="27"/>
      <c r="S2054" s="27"/>
      <c r="T2054" s="27"/>
      <c r="U2054" s="27"/>
      <c r="V2054" s="27"/>
      <c r="W2054" s="53"/>
      <c r="X2054" s="53"/>
      <c r="Y2054" s="53"/>
      <c r="Z2054" s="53"/>
      <c r="AA2054" s="53"/>
      <c r="AB2054" s="53"/>
      <c r="AC2054" s="53"/>
      <c r="AD2054" s="75">
        <v>136</v>
      </c>
      <c r="AE2054" s="79">
        <v>136</v>
      </c>
      <c r="AF2054" s="79">
        <v>0</v>
      </c>
      <c r="AG2054" s="79">
        <f t="shared" si="165"/>
        <v>136</v>
      </c>
      <c r="AH2054" s="46">
        <f t="shared" si="162"/>
        <v>17136</v>
      </c>
      <c r="AI2054" s="29">
        <f t="shared" si="163"/>
        <v>0</v>
      </c>
      <c r="AJ2054" s="30">
        <f t="shared" si="164"/>
        <v>0</v>
      </c>
      <c r="AK2054" s="52">
        <f t="shared" si="166"/>
      </c>
    </row>
    <row r="2055" spans="1:37" ht="12.75">
      <c r="A2055" s="97">
        <v>10007481</v>
      </c>
      <c r="B2055" s="60" t="s">
        <v>355</v>
      </c>
      <c r="C2055" s="60" t="s">
        <v>394</v>
      </c>
      <c r="D2055" s="86"/>
      <c r="E2055" s="50" t="s">
        <v>414</v>
      </c>
      <c r="F2055" s="73">
        <v>126</v>
      </c>
      <c r="G2055" s="53"/>
      <c r="H2055" s="53"/>
      <c r="I2055" s="53"/>
      <c r="J2055" s="53"/>
      <c r="K2055" s="53"/>
      <c r="L2055" s="27"/>
      <c r="M2055" s="27"/>
      <c r="N2055" s="27"/>
      <c r="O2055" s="27"/>
      <c r="P2055" s="27"/>
      <c r="Q2055" s="27"/>
      <c r="R2055" s="27"/>
      <c r="S2055" s="27"/>
      <c r="T2055" s="27"/>
      <c r="U2055" s="27"/>
      <c r="V2055" s="27"/>
      <c r="W2055" s="53"/>
      <c r="X2055" s="53"/>
      <c r="Y2055" s="53"/>
      <c r="Z2055" s="53"/>
      <c r="AA2055" s="53"/>
      <c r="AB2055" s="53"/>
      <c r="AC2055" s="53"/>
      <c r="AD2055" s="75">
        <v>136</v>
      </c>
      <c r="AE2055" s="79">
        <v>136</v>
      </c>
      <c r="AF2055" s="79">
        <v>0</v>
      </c>
      <c r="AG2055" s="79">
        <f t="shared" si="165"/>
        <v>136</v>
      </c>
      <c r="AH2055" s="46">
        <f t="shared" si="162"/>
        <v>17136</v>
      </c>
      <c r="AI2055" s="29">
        <f t="shared" si="163"/>
        <v>0</v>
      </c>
      <c r="AJ2055" s="30">
        <f t="shared" si="164"/>
        <v>0</v>
      </c>
      <c r="AK2055" s="52">
        <f t="shared" si="166"/>
      </c>
    </row>
    <row r="2056" spans="1:37" ht="12.75">
      <c r="A2056" s="97">
        <v>10008264</v>
      </c>
      <c r="B2056" s="60" t="s">
        <v>355</v>
      </c>
      <c r="C2056" s="60" t="s">
        <v>395</v>
      </c>
      <c r="D2056" s="86"/>
      <c r="E2056" s="50" t="s">
        <v>414</v>
      </c>
      <c r="F2056" s="72">
        <v>250</v>
      </c>
      <c r="G2056" s="53"/>
      <c r="H2056" s="53"/>
      <c r="I2056" s="53"/>
      <c r="J2056" s="53"/>
      <c r="K2056" s="27"/>
      <c r="L2056" s="27"/>
      <c r="M2056" s="27"/>
      <c r="N2056" s="27"/>
      <c r="O2056" s="27"/>
      <c r="P2056" s="27"/>
      <c r="Q2056" s="27"/>
      <c r="R2056" s="27"/>
      <c r="S2056" s="27"/>
      <c r="T2056" s="27"/>
      <c r="U2056" s="27"/>
      <c r="V2056" s="27"/>
      <c r="W2056" s="27"/>
      <c r="X2056" s="27"/>
      <c r="Y2056" s="27"/>
      <c r="Z2056" s="27"/>
      <c r="AA2056" s="27"/>
      <c r="AB2056" s="53"/>
      <c r="AC2056" s="53"/>
      <c r="AD2056" s="75">
        <v>88</v>
      </c>
      <c r="AE2056" s="79">
        <v>88</v>
      </c>
      <c r="AF2056" s="79">
        <v>0</v>
      </c>
      <c r="AG2056" s="79">
        <f t="shared" si="165"/>
        <v>88</v>
      </c>
      <c r="AH2056" s="46">
        <f t="shared" si="162"/>
        <v>22000</v>
      </c>
      <c r="AI2056" s="29">
        <f t="shared" si="163"/>
        <v>0</v>
      </c>
      <c r="AJ2056" s="30">
        <f t="shared" si="164"/>
        <v>0</v>
      </c>
      <c r="AK2056" s="52">
        <f t="shared" si="166"/>
      </c>
    </row>
    <row r="2057" spans="1:37" ht="12.75">
      <c r="A2057" s="93">
        <v>11142937</v>
      </c>
      <c r="B2057" s="60" t="s">
        <v>355</v>
      </c>
      <c r="C2057" s="60" t="s">
        <v>1885</v>
      </c>
      <c r="D2057" s="82" t="s">
        <v>1314</v>
      </c>
      <c r="E2057" s="57" t="s">
        <v>413</v>
      </c>
      <c r="F2057" s="72">
        <v>255</v>
      </c>
      <c r="G2057" s="53"/>
      <c r="H2057" s="53"/>
      <c r="I2057" s="53"/>
      <c r="J2057" s="53"/>
      <c r="K2057" s="27"/>
      <c r="L2057" s="53"/>
      <c r="M2057" s="53"/>
      <c r="N2057" s="27"/>
      <c r="O2057" s="27"/>
      <c r="P2057" s="27"/>
      <c r="Q2057" s="53"/>
      <c r="R2057" s="27"/>
      <c r="S2057" s="27"/>
      <c r="T2057" s="53"/>
      <c r="U2057" s="27"/>
      <c r="V2057" s="53"/>
      <c r="W2057" s="53"/>
      <c r="X2057" s="53"/>
      <c r="Y2057" s="27"/>
      <c r="Z2057" s="27"/>
      <c r="AA2057" s="53"/>
      <c r="AB2057" s="53"/>
      <c r="AC2057" s="53"/>
      <c r="AD2057" s="75">
        <v>62</v>
      </c>
      <c r="AE2057" s="79">
        <v>62</v>
      </c>
      <c r="AF2057" s="79">
        <v>0</v>
      </c>
      <c r="AG2057" s="79">
        <f t="shared" si="165"/>
        <v>62</v>
      </c>
      <c r="AH2057" s="46">
        <f t="shared" si="162"/>
        <v>15810</v>
      </c>
      <c r="AI2057" s="29">
        <f t="shared" si="163"/>
        <v>0</v>
      </c>
      <c r="AJ2057" s="30">
        <f t="shared" si="164"/>
        <v>0</v>
      </c>
      <c r="AK2057" s="52">
        <f t="shared" si="166"/>
      </c>
    </row>
    <row r="2058" spans="1:37" ht="12.75">
      <c r="A2058" s="96">
        <v>10738677</v>
      </c>
      <c r="B2058" s="60" t="s">
        <v>355</v>
      </c>
      <c r="C2058" s="60" t="s">
        <v>886</v>
      </c>
      <c r="D2058" s="62"/>
      <c r="E2058" s="50" t="s">
        <v>414</v>
      </c>
      <c r="F2058" s="73">
        <v>126</v>
      </c>
      <c r="G2058" s="53"/>
      <c r="H2058" s="53"/>
      <c r="I2058" s="53"/>
      <c r="J2058" s="53"/>
      <c r="K2058" s="27"/>
      <c r="L2058" s="27"/>
      <c r="M2058" s="27"/>
      <c r="N2058" s="27"/>
      <c r="O2058" s="27"/>
      <c r="P2058" s="27"/>
      <c r="Q2058" s="27"/>
      <c r="R2058" s="27"/>
      <c r="S2058" s="27"/>
      <c r="T2058" s="27"/>
      <c r="U2058" s="27"/>
      <c r="V2058" s="27"/>
      <c r="W2058" s="53"/>
      <c r="X2058" s="53"/>
      <c r="Y2058" s="53"/>
      <c r="Z2058" s="53"/>
      <c r="AA2058" s="53"/>
      <c r="AB2058" s="53"/>
      <c r="AC2058" s="53"/>
      <c r="AD2058" s="75">
        <v>160</v>
      </c>
      <c r="AE2058" s="79">
        <v>149.5</v>
      </c>
      <c r="AF2058" s="79">
        <v>10.5</v>
      </c>
      <c r="AG2058" s="79">
        <f t="shared" si="165"/>
        <v>160</v>
      </c>
      <c r="AH2058" s="46">
        <f t="shared" si="162"/>
        <v>20160</v>
      </c>
      <c r="AI2058" s="29">
        <f t="shared" si="163"/>
        <v>0</v>
      </c>
      <c r="AJ2058" s="30">
        <f t="shared" si="164"/>
        <v>0</v>
      </c>
      <c r="AK2058" s="52">
        <f t="shared" si="166"/>
      </c>
    </row>
    <row r="2059" spans="1:37" ht="12.75">
      <c r="A2059" s="96">
        <v>10788675</v>
      </c>
      <c r="B2059" s="60" t="s">
        <v>355</v>
      </c>
      <c r="C2059" s="60" t="s">
        <v>885</v>
      </c>
      <c r="D2059" s="62"/>
      <c r="E2059" s="50" t="s">
        <v>414</v>
      </c>
      <c r="F2059" s="73">
        <v>126</v>
      </c>
      <c r="G2059" s="53"/>
      <c r="H2059" s="53"/>
      <c r="I2059" s="53"/>
      <c r="J2059" s="53"/>
      <c r="K2059" s="27"/>
      <c r="L2059" s="27"/>
      <c r="M2059" s="27"/>
      <c r="N2059" s="27"/>
      <c r="O2059" s="27"/>
      <c r="P2059" s="27"/>
      <c r="Q2059" s="27"/>
      <c r="R2059" s="27"/>
      <c r="S2059" s="27"/>
      <c r="T2059" s="27"/>
      <c r="U2059" s="27"/>
      <c r="V2059" s="27"/>
      <c r="W2059" s="53"/>
      <c r="X2059" s="53"/>
      <c r="Y2059" s="53"/>
      <c r="Z2059" s="53"/>
      <c r="AA2059" s="53"/>
      <c r="AB2059" s="53"/>
      <c r="AC2059" s="53"/>
      <c r="AD2059" s="75">
        <v>160</v>
      </c>
      <c r="AE2059" s="79">
        <v>149.5</v>
      </c>
      <c r="AF2059" s="79">
        <v>10.5</v>
      </c>
      <c r="AG2059" s="79">
        <f t="shared" si="165"/>
        <v>160</v>
      </c>
      <c r="AH2059" s="46">
        <f t="shared" si="162"/>
        <v>20160</v>
      </c>
      <c r="AI2059" s="29">
        <f t="shared" si="163"/>
        <v>0</v>
      </c>
      <c r="AJ2059" s="30">
        <f t="shared" si="164"/>
        <v>0</v>
      </c>
      <c r="AK2059" s="52">
        <f t="shared" si="166"/>
      </c>
    </row>
    <row r="2060" spans="1:37" ht="12.75">
      <c r="A2060" s="97">
        <v>10018617</v>
      </c>
      <c r="B2060" s="60" t="s">
        <v>355</v>
      </c>
      <c r="C2060" s="60" t="s">
        <v>396</v>
      </c>
      <c r="D2060" s="86"/>
      <c r="E2060" s="50" t="s">
        <v>414</v>
      </c>
      <c r="F2060" s="73">
        <v>126</v>
      </c>
      <c r="G2060" s="53"/>
      <c r="H2060" s="53"/>
      <c r="I2060" s="53"/>
      <c r="J2060" s="53"/>
      <c r="K2060" s="27"/>
      <c r="L2060" s="27"/>
      <c r="M2060" s="27"/>
      <c r="N2060" s="27"/>
      <c r="O2060" s="27"/>
      <c r="P2060" s="27"/>
      <c r="Q2060" s="27"/>
      <c r="R2060" s="27"/>
      <c r="S2060" s="27"/>
      <c r="T2060" s="27"/>
      <c r="U2060" s="27"/>
      <c r="V2060" s="27"/>
      <c r="W2060" s="53"/>
      <c r="X2060" s="53"/>
      <c r="Y2060" s="53"/>
      <c r="Z2060" s="53"/>
      <c r="AA2060" s="53"/>
      <c r="AB2060" s="53"/>
      <c r="AC2060" s="53"/>
      <c r="AD2060" s="75">
        <v>138</v>
      </c>
      <c r="AE2060" s="79">
        <v>138</v>
      </c>
      <c r="AF2060" s="79">
        <v>0</v>
      </c>
      <c r="AG2060" s="79">
        <f t="shared" si="165"/>
        <v>138</v>
      </c>
      <c r="AH2060" s="46">
        <f t="shared" si="162"/>
        <v>17388</v>
      </c>
      <c r="AI2060" s="29">
        <f t="shared" si="163"/>
        <v>0</v>
      </c>
      <c r="AJ2060" s="30">
        <f t="shared" si="164"/>
        <v>0</v>
      </c>
      <c r="AK2060" s="52">
        <f t="shared" si="166"/>
      </c>
    </row>
    <row r="2061" spans="1:37" ht="12.75">
      <c r="A2061" s="93">
        <v>10462297</v>
      </c>
      <c r="B2061" s="60" t="s">
        <v>355</v>
      </c>
      <c r="C2061" s="60" t="s">
        <v>1149</v>
      </c>
      <c r="D2061" s="61"/>
      <c r="E2061" s="57" t="s">
        <v>413</v>
      </c>
      <c r="F2061" s="72">
        <v>255</v>
      </c>
      <c r="G2061" s="53"/>
      <c r="H2061" s="53"/>
      <c r="I2061" s="53"/>
      <c r="J2061" s="53"/>
      <c r="K2061" s="27"/>
      <c r="L2061" s="53"/>
      <c r="M2061" s="53"/>
      <c r="N2061" s="27"/>
      <c r="O2061" s="27"/>
      <c r="P2061" s="27"/>
      <c r="Q2061" s="53"/>
      <c r="R2061" s="27"/>
      <c r="S2061" s="27"/>
      <c r="T2061" s="53"/>
      <c r="U2061" s="27"/>
      <c r="V2061" s="53"/>
      <c r="W2061" s="53"/>
      <c r="X2061" s="53"/>
      <c r="Y2061" s="27"/>
      <c r="Z2061" s="27"/>
      <c r="AA2061" s="53"/>
      <c r="AB2061" s="53"/>
      <c r="AC2061" s="53"/>
      <c r="AD2061" s="75">
        <v>87</v>
      </c>
      <c r="AE2061" s="79">
        <v>87</v>
      </c>
      <c r="AF2061" s="79">
        <v>0</v>
      </c>
      <c r="AG2061" s="79">
        <f t="shared" si="165"/>
        <v>87</v>
      </c>
      <c r="AH2061" s="46">
        <f t="shared" si="162"/>
        <v>22185</v>
      </c>
      <c r="AI2061" s="29">
        <f t="shared" si="163"/>
        <v>0</v>
      </c>
      <c r="AJ2061" s="30">
        <f t="shared" si="164"/>
        <v>0</v>
      </c>
      <c r="AK2061" s="52">
        <f t="shared" si="166"/>
      </c>
    </row>
    <row r="2062" spans="1:37" ht="12.75">
      <c r="A2062" s="97">
        <v>10007475</v>
      </c>
      <c r="B2062" s="60" t="s">
        <v>355</v>
      </c>
      <c r="C2062" s="60" t="s">
        <v>388</v>
      </c>
      <c r="D2062" s="86"/>
      <c r="E2062" s="50" t="s">
        <v>414</v>
      </c>
      <c r="F2062" s="73">
        <v>126</v>
      </c>
      <c r="G2062" s="53"/>
      <c r="H2062" s="53"/>
      <c r="I2062" s="53"/>
      <c r="J2062" s="53"/>
      <c r="K2062" s="27"/>
      <c r="L2062" s="27"/>
      <c r="M2062" s="27"/>
      <c r="N2062" s="27"/>
      <c r="O2062" s="27"/>
      <c r="P2062" s="27"/>
      <c r="Q2062" s="27"/>
      <c r="R2062" s="27"/>
      <c r="S2062" s="27"/>
      <c r="T2062" s="27"/>
      <c r="U2062" s="27"/>
      <c r="V2062" s="27"/>
      <c r="W2062" s="27"/>
      <c r="X2062" s="27"/>
      <c r="Y2062" s="53"/>
      <c r="Z2062" s="53"/>
      <c r="AA2062" s="53"/>
      <c r="AB2062" s="53"/>
      <c r="AC2062" s="53"/>
      <c r="AD2062" s="75">
        <v>140</v>
      </c>
      <c r="AE2062" s="79">
        <v>140</v>
      </c>
      <c r="AF2062" s="79">
        <v>0</v>
      </c>
      <c r="AG2062" s="79">
        <f t="shared" si="165"/>
        <v>140</v>
      </c>
      <c r="AH2062" s="46">
        <f aca="true" t="shared" si="167" ref="AH2062:AH2125">IF(ISBLANK(F2062),"",AG2062*F2062)</f>
        <v>17640</v>
      </c>
      <c r="AI2062" s="29">
        <f aca="true" t="shared" si="168" ref="AI2062:AI2125">IF(F2062=0,"",SUM(G2062:AC2062))</f>
        <v>0</v>
      </c>
      <c r="AJ2062" s="30">
        <f aca="true" t="shared" si="169" ref="AJ2062:AJ2125">IF(F2062=0,"",AI2062*AH2062)</f>
        <v>0</v>
      </c>
      <c r="AK2062" s="52">
        <f t="shared" si="166"/>
      </c>
    </row>
    <row r="2063" spans="1:37" ht="12.75">
      <c r="A2063" s="97">
        <v>10018618</v>
      </c>
      <c r="B2063" s="60" t="s">
        <v>355</v>
      </c>
      <c r="C2063" s="60" t="s">
        <v>397</v>
      </c>
      <c r="D2063" s="86"/>
      <c r="E2063" s="50" t="s">
        <v>414</v>
      </c>
      <c r="F2063" s="73">
        <v>126</v>
      </c>
      <c r="G2063" s="53"/>
      <c r="H2063" s="53"/>
      <c r="I2063" s="27"/>
      <c r="J2063" s="53"/>
      <c r="K2063" s="27"/>
      <c r="L2063" s="27"/>
      <c r="M2063" s="27"/>
      <c r="N2063" s="27"/>
      <c r="O2063" s="27"/>
      <c r="P2063" s="27"/>
      <c r="Q2063" s="27"/>
      <c r="R2063" s="27"/>
      <c r="S2063" s="27"/>
      <c r="T2063" s="27"/>
      <c r="U2063" s="27"/>
      <c r="V2063" s="27"/>
      <c r="W2063" s="53"/>
      <c r="X2063" s="53"/>
      <c r="Y2063" s="53"/>
      <c r="Z2063" s="53"/>
      <c r="AA2063" s="53"/>
      <c r="AB2063" s="53"/>
      <c r="AC2063" s="53"/>
      <c r="AD2063" s="75">
        <v>138</v>
      </c>
      <c r="AE2063" s="79">
        <v>138</v>
      </c>
      <c r="AF2063" s="79">
        <v>0</v>
      </c>
      <c r="AG2063" s="79">
        <f t="shared" si="165"/>
        <v>138</v>
      </c>
      <c r="AH2063" s="46">
        <f t="shared" si="167"/>
        <v>17388</v>
      </c>
      <c r="AI2063" s="29">
        <f t="shared" si="168"/>
        <v>0</v>
      </c>
      <c r="AJ2063" s="30">
        <f t="shared" si="169"/>
        <v>0</v>
      </c>
      <c r="AK2063" s="52">
        <f t="shared" si="166"/>
      </c>
    </row>
    <row r="2064" spans="1:37" ht="12.75">
      <c r="A2064" s="66" t="s">
        <v>360</v>
      </c>
      <c r="B2064" s="60"/>
      <c r="C2064" s="60"/>
      <c r="D2064" s="26"/>
      <c r="E2064" s="50" t="s">
        <v>414</v>
      </c>
      <c r="F2064" s="53"/>
      <c r="G2064" s="106" t="s">
        <v>31</v>
      </c>
      <c r="H2064" s="106" t="s">
        <v>19</v>
      </c>
      <c r="I2064" s="106" t="s">
        <v>20</v>
      </c>
      <c r="J2064" s="106" t="s">
        <v>21</v>
      </c>
      <c r="K2064" s="106" t="s">
        <v>22</v>
      </c>
      <c r="L2064" s="106" t="s">
        <v>23</v>
      </c>
      <c r="M2064" s="106" t="s">
        <v>24</v>
      </c>
      <c r="N2064" s="106" t="s">
        <v>25</v>
      </c>
      <c r="O2064" s="106" t="s">
        <v>26</v>
      </c>
      <c r="P2064" s="106" t="s">
        <v>27</v>
      </c>
      <c r="Q2064" s="106" t="s">
        <v>28</v>
      </c>
      <c r="R2064" s="106" t="s">
        <v>29</v>
      </c>
      <c r="S2064" s="106" t="s">
        <v>76</v>
      </c>
      <c r="T2064" s="106" t="s">
        <v>184</v>
      </c>
      <c r="U2064" s="106" t="s">
        <v>301</v>
      </c>
      <c r="V2064" s="106" t="s">
        <v>302</v>
      </c>
      <c r="W2064" s="106" t="s">
        <v>576</v>
      </c>
      <c r="X2064" s="106" t="s">
        <v>303</v>
      </c>
      <c r="Y2064" s="106" t="s">
        <v>577</v>
      </c>
      <c r="Z2064" s="106" t="s">
        <v>304</v>
      </c>
      <c r="AA2064" s="106" t="s">
        <v>305</v>
      </c>
      <c r="AB2064" s="106" t="s">
        <v>306</v>
      </c>
      <c r="AC2064" s="106" t="s">
        <v>645</v>
      </c>
      <c r="AD2064" s="78"/>
      <c r="AE2064" s="79"/>
      <c r="AF2064" s="79"/>
      <c r="AG2064" s="79"/>
      <c r="AH2064" s="46">
        <f t="shared" si="167"/>
      </c>
      <c r="AI2064" s="29">
        <f t="shared" si="168"/>
      </c>
      <c r="AJ2064" s="30">
        <f t="shared" si="169"/>
      </c>
      <c r="AK2064" s="52"/>
    </row>
    <row r="2065" spans="1:37" ht="12.75">
      <c r="A2065" s="97">
        <v>10007484</v>
      </c>
      <c r="B2065" s="60" t="s">
        <v>1632</v>
      </c>
      <c r="C2065" s="60" t="s">
        <v>1631</v>
      </c>
      <c r="D2065" s="86"/>
      <c r="E2065" s="50" t="s">
        <v>414</v>
      </c>
      <c r="F2065" s="73">
        <v>126</v>
      </c>
      <c r="G2065" s="53"/>
      <c r="H2065" s="53"/>
      <c r="I2065" s="53"/>
      <c r="J2065" s="27"/>
      <c r="K2065" s="27"/>
      <c r="L2065" s="27"/>
      <c r="M2065" s="27"/>
      <c r="N2065" s="27"/>
      <c r="O2065" s="27"/>
      <c r="P2065" s="27"/>
      <c r="Q2065" s="27"/>
      <c r="R2065" s="27"/>
      <c r="S2065" s="27"/>
      <c r="T2065" s="27"/>
      <c r="U2065" s="27"/>
      <c r="V2065" s="27"/>
      <c r="W2065" s="27"/>
      <c r="X2065" s="27"/>
      <c r="Y2065" s="27"/>
      <c r="Z2065" s="27"/>
      <c r="AA2065" s="53"/>
      <c r="AB2065" s="53"/>
      <c r="AC2065" s="53"/>
      <c r="AD2065" s="75">
        <v>120</v>
      </c>
      <c r="AE2065" s="79">
        <v>120</v>
      </c>
      <c r="AF2065" s="79">
        <v>0</v>
      </c>
      <c r="AG2065" s="79">
        <f t="shared" si="165"/>
        <v>120</v>
      </c>
      <c r="AH2065" s="46">
        <f t="shared" si="167"/>
        <v>15120</v>
      </c>
      <c r="AI2065" s="29">
        <f t="shared" si="168"/>
        <v>0</v>
      </c>
      <c r="AJ2065" s="30">
        <f t="shared" si="169"/>
        <v>0</v>
      </c>
      <c r="AK2065" s="52">
        <f t="shared" si="166"/>
      </c>
    </row>
    <row r="2066" spans="1:37" ht="12.75">
      <c r="A2066" s="97">
        <v>10007486</v>
      </c>
      <c r="B2066" s="60" t="s">
        <v>1632</v>
      </c>
      <c r="C2066" s="60" t="s">
        <v>1636</v>
      </c>
      <c r="D2066" s="86"/>
      <c r="E2066" s="50" t="s">
        <v>414</v>
      </c>
      <c r="F2066" s="73">
        <v>126</v>
      </c>
      <c r="G2066" s="53"/>
      <c r="H2066" s="53"/>
      <c r="I2066" s="53"/>
      <c r="J2066" s="27"/>
      <c r="K2066" s="27"/>
      <c r="L2066" s="27"/>
      <c r="M2066" s="27"/>
      <c r="N2066" s="27"/>
      <c r="O2066" s="27"/>
      <c r="P2066" s="27"/>
      <c r="Q2066" s="27"/>
      <c r="R2066" s="27"/>
      <c r="S2066" s="27"/>
      <c r="T2066" s="27"/>
      <c r="U2066" s="27"/>
      <c r="V2066" s="27"/>
      <c r="W2066" s="27"/>
      <c r="X2066" s="27"/>
      <c r="Y2066" s="27"/>
      <c r="Z2066" s="27"/>
      <c r="AA2066" s="53"/>
      <c r="AB2066" s="53"/>
      <c r="AC2066" s="53"/>
      <c r="AD2066" s="75">
        <v>120</v>
      </c>
      <c r="AE2066" s="79">
        <v>120</v>
      </c>
      <c r="AF2066" s="79">
        <v>0</v>
      </c>
      <c r="AG2066" s="79">
        <f t="shared" si="165"/>
        <v>120</v>
      </c>
      <c r="AH2066" s="46">
        <f t="shared" si="167"/>
        <v>15120</v>
      </c>
      <c r="AI2066" s="29">
        <f t="shared" si="168"/>
        <v>0</v>
      </c>
      <c r="AJ2066" s="30">
        <f t="shared" si="169"/>
        <v>0</v>
      </c>
      <c r="AK2066" s="52">
        <f t="shared" si="166"/>
      </c>
    </row>
    <row r="2067" spans="1:37" ht="12.75">
      <c r="A2067" s="97">
        <v>10007485</v>
      </c>
      <c r="B2067" s="60" t="s">
        <v>1632</v>
      </c>
      <c r="C2067" s="60" t="s">
        <v>1635</v>
      </c>
      <c r="D2067" s="86"/>
      <c r="E2067" s="50" t="s">
        <v>414</v>
      </c>
      <c r="F2067" s="73">
        <v>126</v>
      </c>
      <c r="G2067" s="53"/>
      <c r="H2067" s="53"/>
      <c r="I2067" s="53"/>
      <c r="J2067" s="27"/>
      <c r="K2067" s="27"/>
      <c r="L2067" s="27"/>
      <c r="M2067" s="27"/>
      <c r="N2067" s="27"/>
      <c r="O2067" s="27"/>
      <c r="P2067" s="27"/>
      <c r="Q2067" s="27"/>
      <c r="R2067" s="27"/>
      <c r="S2067" s="27"/>
      <c r="T2067" s="27"/>
      <c r="U2067" s="27"/>
      <c r="V2067" s="27"/>
      <c r="W2067" s="27"/>
      <c r="X2067" s="27"/>
      <c r="Y2067" s="27"/>
      <c r="Z2067" s="27"/>
      <c r="AA2067" s="53"/>
      <c r="AB2067" s="53"/>
      <c r="AC2067" s="53"/>
      <c r="AD2067" s="75">
        <v>120</v>
      </c>
      <c r="AE2067" s="79">
        <v>120</v>
      </c>
      <c r="AF2067" s="79">
        <v>0</v>
      </c>
      <c r="AG2067" s="79">
        <f t="shared" si="165"/>
        <v>120</v>
      </c>
      <c r="AH2067" s="46">
        <f t="shared" si="167"/>
        <v>15120</v>
      </c>
      <c r="AI2067" s="29">
        <f t="shared" si="168"/>
        <v>0</v>
      </c>
      <c r="AJ2067" s="30">
        <f t="shared" si="169"/>
        <v>0</v>
      </c>
      <c r="AK2067" s="52">
        <f t="shared" si="166"/>
      </c>
    </row>
    <row r="2068" spans="1:37" ht="12.75">
      <c r="A2068" s="97">
        <v>10007488</v>
      </c>
      <c r="B2068" s="60" t="s">
        <v>1633</v>
      </c>
      <c r="C2068" s="60" t="s">
        <v>1634</v>
      </c>
      <c r="D2068" s="86"/>
      <c r="E2068" s="50" t="s">
        <v>414</v>
      </c>
      <c r="F2068" s="73">
        <v>126</v>
      </c>
      <c r="G2068" s="53"/>
      <c r="H2068" s="53"/>
      <c r="I2068" s="53"/>
      <c r="J2068" s="27"/>
      <c r="K2068" s="27"/>
      <c r="L2068" s="27"/>
      <c r="M2068" s="27"/>
      <c r="N2068" s="27"/>
      <c r="O2068" s="27"/>
      <c r="P2068" s="27"/>
      <c r="Q2068" s="27"/>
      <c r="R2068" s="27"/>
      <c r="S2068" s="27"/>
      <c r="T2068" s="27"/>
      <c r="U2068" s="27"/>
      <c r="V2068" s="27"/>
      <c r="W2068" s="27"/>
      <c r="X2068" s="27"/>
      <c r="Y2068" s="27"/>
      <c r="Z2068" s="27"/>
      <c r="AA2068" s="27"/>
      <c r="AB2068" s="53"/>
      <c r="AC2068" s="53"/>
      <c r="AD2068" s="75">
        <v>120</v>
      </c>
      <c r="AE2068" s="79">
        <v>120</v>
      </c>
      <c r="AF2068" s="79">
        <v>0</v>
      </c>
      <c r="AG2068" s="79">
        <f t="shared" si="165"/>
        <v>120</v>
      </c>
      <c r="AH2068" s="46">
        <f t="shared" si="167"/>
        <v>15120</v>
      </c>
      <c r="AI2068" s="29">
        <f t="shared" si="168"/>
        <v>0</v>
      </c>
      <c r="AJ2068" s="30">
        <f t="shared" si="169"/>
        <v>0</v>
      </c>
      <c r="AK2068" s="52">
        <f t="shared" si="166"/>
      </c>
    </row>
    <row r="2069" spans="1:37" ht="12.75">
      <c r="A2069" s="66" t="s">
        <v>11</v>
      </c>
      <c r="B2069" s="60"/>
      <c r="C2069" s="60"/>
      <c r="D2069" s="48"/>
      <c r="E2069" s="57" t="s">
        <v>413</v>
      </c>
      <c r="F2069" s="53"/>
      <c r="G2069" s="106" t="s">
        <v>31</v>
      </c>
      <c r="H2069" s="106" t="s">
        <v>19</v>
      </c>
      <c r="I2069" s="106" t="s">
        <v>20</v>
      </c>
      <c r="J2069" s="106" t="s">
        <v>21</v>
      </c>
      <c r="K2069" s="106" t="s">
        <v>22</v>
      </c>
      <c r="L2069" s="106" t="s">
        <v>23</v>
      </c>
      <c r="M2069" s="106" t="s">
        <v>24</v>
      </c>
      <c r="N2069" s="106" t="s">
        <v>25</v>
      </c>
      <c r="O2069" s="106" t="s">
        <v>26</v>
      </c>
      <c r="P2069" s="106" t="s">
        <v>27</v>
      </c>
      <c r="Q2069" s="106" t="s">
        <v>28</v>
      </c>
      <c r="R2069" s="106" t="s">
        <v>29</v>
      </c>
      <c r="S2069" s="106" t="s">
        <v>76</v>
      </c>
      <c r="T2069" s="106" t="s">
        <v>184</v>
      </c>
      <c r="U2069" s="106" t="s">
        <v>301</v>
      </c>
      <c r="V2069" s="106" t="s">
        <v>302</v>
      </c>
      <c r="W2069" s="106" t="s">
        <v>576</v>
      </c>
      <c r="X2069" s="106" t="s">
        <v>303</v>
      </c>
      <c r="Y2069" s="106" t="s">
        <v>577</v>
      </c>
      <c r="Z2069" s="106" t="s">
        <v>304</v>
      </c>
      <c r="AA2069" s="106" t="s">
        <v>305</v>
      </c>
      <c r="AB2069" s="106" t="s">
        <v>306</v>
      </c>
      <c r="AC2069" s="106" t="s">
        <v>645</v>
      </c>
      <c r="AD2069" s="78"/>
      <c r="AE2069" s="79"/>
      <c r="AF2069" s="79"/>
      <c r="AG2069" s="79"/>
      <c r="AH2069" s="46">
        <f t="shared" si="167"/>
      </c>
      <c r="AI2069" s="29">
        <f t="shared" si="168"/>
      </c>
      <c r="AJ2069" s="30">
        <f t="shared" si="169"/>
      </c>
      <c r="AK2069" s="52"/>
    </row>
    <row r="2070" spans="1:37" ht="12.75">
      <c r="A2070" s="97">
        <v>10009151</v>
      </c>
      <c r="B2070" s="60" t="s">
        <v>11</v>
      </c>
      <c r="C2070" s="60" t="s">
        <v>783</v>
      </c>
      <c r="D2070" s="86"/>
      <c r="E2070" s="57" t="s">
        <v>413</v>
      </c>
      <c r="F2070" s="72">
        <v>255</v>
      </c>
      <c r="G2070" s="53"/>
      <c r="H2070" s="53"/>
      <c r="I2070" s="53"/>
      <c r="J2070" s="27"/>
      <c r="K2070" s="27"/>
      <c r="L2070" s="27"/>
      <c r="M2070" s="27"/>
      <c r="N2070" s="27"/>
      <c r="O2070" s="27"/>
      <c r="P2070" s="27"/>
      <c r="Q2070" s="27"/>
      <c r="R2070" s="53"/>
      <c r="S2070" s="27"/>
      <c r="T2070" s="53"/>
      <c r="U2070" s="27"/>
      <c r="V2070" s="53"/>
      <c r="W2070" s="53"/>
      <c r="X2070" s="53"/>
      <c r="Y2070" s="53"/>
      <c r="Z2070" s="53"/>
      <c r="AA2070" s="53"/>
      <c r="AB2070" s="53"/>
      <c r="AC2070" s="53"/>
      <c r="AD2070" s="75">
        <v>56</v>
      </c>
      <c r="AE2070" s="79">
        <v>56</v>
      </c>
      <c r="AF2070" s="79">
        <v>0</v>
      </c>
      <c r="AG2070" s="79">
        <f t="shared" si="165"/>
        <v>56</v>
      </c>
      <c r="AH2070" s="46">
        <f t="shared" si="167"/>
        <v>14280</v>
      </c>
      <c r="AI2070" s="29">
        <f t="shared" si="168"/>
        <v>0</v>
      </c>
      <c r="AJ2070" s="30">
        <f t="shared" si="169"/>
        <v>0</v>
      </c>
      <c r="AK2070" s="52">
        <f t="shared" si="166"/>
      </c>
    </row>
    <row r="2071" spans="1:37" ht="12.75">
      <c r="A2071" s="66" t="s">
        <v>1110</v>
      </c>
      <c r="B2071" s="60"/>
      <c r="C2071" s="60"/>
      <c r="D2071" s="48"/>
      <c r="E2071" s="50" t="s">
        <v>414</v>
      </c>
      <c r="F2071" s="53"/>
      <c r="G2071" s="106" t="s">
        <v>31</v>
      </c>
      <c r="H2071" s="106" t="s">
        <v>19</v>
      </c>
      <c r="I2071" s="106" t="s">
        <v>20</v>
      </c>
      <c r="J2071" s="106" t="s">
        <v>21</v>
      </c>
      <c r="K2071" s="106" t="s">
        <v>22</v>
      </c>
      <c r="L2071" s="106" t="s">
        <v>23</v>
      </c>
      <c r="M2071" s="106" t="s">
        <v>24</v>
      </c>
      <c r="N2071" s="106" t="s">
        <v>25</v>
      </c>
      <c r="O2071" s="106" t="s">
        <v>26</v>
      </c>
      <c r="P2071" s="106" t="s">
        <v>27</v>
      </c>
      <c r="Q2071" s="106" t="s">
        <v>28</v>
      </c>
      <c r="R2071" s="106" t="s">
        <v>29</v>
      </c>
      <c r="S2071" s="106" t="s">
        <v>76</v>
      </c>
      <c r="T2071" s="106" t="s">
        <v>184</v>
      </c>
      <c r="U2071" s="106" t="s">
        <v>301</v>
      </c>
      <c r="V2071" s="106" t="s">
        <v>302</v>
      </c>
      <c r="W2071" s="106" t="s">
        <v>576</v>
      </c>
      <c r="X2071" s="106" t="s">
        <v>303</v>
      </c>
      <c r="Y2071" s="106" t="s">
        <v>577</v>
      </c>
      <c r="Z2071" s="106" t="s">
        <v>304</v>
      </c>
      <c r="AA2071" s="106" t="s">
        <v>305</v>
      </c>
      <c r="AB2071" s="106" t="s">
        <v>306</v>
      </c>
      <c r="AC2071" s="106" t="s">
        <v>645</v>
      </c>
      <c r="AD2071" s="75"/>
      <c r="AE2071" s="79"/>
      <c r="AF2071" s="79"/>
      <c r="AG2071" s="79"/>
      <c r="AH2071" s="46">
        <f t="shared" si="167"/>
      </c>
      <c r="AI2071" s="29">
        <f t="shared" si="168"/>
      </c>
      <c r="AJ2071" s="30">
        <f t="shared" si="169"/>
      </c>
      <c r="AK2071" s="52"/>
    </row>
    <row r="2072" spans="1:37" ht="12.75">
      <c r="A2072" s="96">
        <v>10847554</v>
      </c>
      <c r="B2072" s="60" t="s">
        <v>1110</v>
      </c>
      <c r="C2072" s="60" t="s">
        <v>1637</v>
      </c>
      <c r="D2072" s="82"/>
      <c r="E2072" s="50" t="s">
        <v>414</v>
      </c>
      <c r="F2072" s="73">
        <v>126</v>
      </c>
      <c r="G2072" s="53"/>
      <c r="H2072" s="53"/>
      <c r="I2072" s="53"/>
      <c r="J2072" s="27"/>
      <c r="K2072" s="27"/>
      <c r="L2072" s="27"/>
      <c r="M2072" s="27"/>
      <c r="N2072" s="27"/>
      <c r="O2072" s="53"/>
      <c r="P2072" s="53"/>
      <c r="Q2072" s="53"/>
      <c r="R2072" s="53"/>
      <c r="S2072" s="53"/>
      <c r="T2072" s="53"/>
      <c r="U2072" s="53"/>
      <c r="V2072" s="53"/>
      <c r="W2072" s="53"/>
      <c r="X2072" s="53"/>
      <c r="Y2072" s="53"/>
      <c r="Z2072" s="53"/>
      <c r="AA2072" s="27"/>
      <c r="AB2072" s="27"/>
      <c r="AC2072" s="27"/>
      <c r="AD2072" s="75">
        <v>235</v>
      </c>
      <c r="AE2072" s="79">
        <v>193</v>
      </c>
      <c r="AF2072" s="79">
        <v>42</v>
      </c>
      <c r="AG2072" s="79">
        <f t="shared" si="165"/>
        <v>235</v>
      </c>
      <c r="AH2072" s="46">
        <f t="shared" si="167"/>
        <v>29610</v>
      </c>
      <c r="AI2072" s="29">
        <f t="shared" si="168"/>
        <v>0</v>
      </c>
      <c r="AJ2072" s="30">
        <f t="shared" si="169"/>
        <v>0</v>
      </c>
      <c r="AK2072" s="52">
        <f t="shared" si="166"/>
      </c>
    </row>
    <row r="2073" spans="1:37" ht="12.75">
      <c r="A2073" s="96">
        <v>10847555</v>
      </c>
      <c r="B2073" s="60" t="s">
        <v>1110</v>
      </c>
      <c r="C2073" s="60" t="s">
        <v>1638</v>
      </c>
      <c r="D2073" s="82"/>
      <c r="E2073" s="50" t="s">
        <v>414</v>
      </c>
      <c r="F2073" s="73">
        <v>126</v>
      </c>
      <c r="G2073" s="53"/>
      <c r="H2073" s="53"/>
      <c r="I2073" s="53"/>
      <c r="J2073" s="27"/>
      <c r="K2073" s="27"/>
      <c r="L2073" s="27"/>
      <c r="M2073" s="27"/>
      <c r="N2073" s="27"/>
      <c r="O2073" s="53"/>
      <c r="P2073" s="53"/>
      <c r="Q2073" s="53"/>
      <c r="R2073" s="53"/>
      <c r="S2073" s="53"/>
      <c r="T2073" s="53"/>
      <c r="U2073" s="53"/>
      <c r="V2073" s="53"/>
      <c r="W2073" s="53"/>
      <c r="X2073" s="53"/>
      <c r="Y2073" s="53"/>
      <c r="Z2073" s="53"/>
      <c r="AA2073" s="27"/>
      <c r="AB2073" s="27"/>
      <c r="AC2073" s="27"/>
      <c r="AD2073" s="75">
        <v>235</v>
      </c>
      <c r="AE2073" s="79">
        <v>193</v>
      </c>
      <c r="AF2073" s="79">
        <v>42</v>
      </c>
      <c r="AG2073" s="79">
        <f t="shared" si="165"/>
        <v>235</v>
      </c>
      <c r="AH2073" s="46">
        <f t="shared" si="167"/>
        <v>29610</v>
      </c>
      <c r="AI2073" s="29">
        <f t="shared" si="168"/>
        <v>0</v>
      </c>
      <c r="AJ2073" s="30">
        <f t="shared" si="169"/>
        <v>0</v>
      </c>
      <c r="AK2073" s="52">
        <f t="shared" si="166"/>
      </c>
    </row>
    <row r="2074" spans="1:37" ht="12.75">
      <c r="A2074" s="66" t="s">
        <v>398</v>
      </c>
      <c r="B2074" s="60"/>
      <c r="C2074" s="60"/>
      <c r="D2074" s="26"/>
      <c r="E2074" s="50" t="s">
        <v>414</v>
      </c>
      <c r="F2074" s="53"/>
      <c r="G2074" s="106" t="s">
        <v>31</v>
      </c>
      <c r="H2074" s="106" t="s">
        <v>19</v>
      </c>
      <c r="I2074" s="106" t="s">
        <v>20</v>
      </c>
      <c r="J2074" s="106" t="s">
        <v>21</v>
      </c>
      <c r="K2074" s="106" t="s">
        <v>22</v>
      </c>
      <c r="L2074" s="106" t="s">
        <v>23</v>
      </c>
      <c r="M2074" s="106" t="s">
        <v>24</v>
      </c>
      <c r="N2074" s="106" t="s">
        <v>25</v>
      </c>
      <c r="O2074" s="106" t="s">
        <v>26</v>
      </c>
      <c r="P2074" s="106" t="s">
        <v>27</v>
      </c>
      <c r="Q2074" s="106" t="s">
        <v>28</v>
      </c>
      <c r="R2074" s="106" t="s">
        <v>29</v>
      </c>
      <c r="S2074" s="106" t="s">
        <v>76</v>
      </c>
      <c r="T2074" s="106" t="s">
        <v>184</v>
      </c>
      <c r="U2074" s="106" t="s">
        <v>301</v>
      </c>
      <c r="V2074" s="106" t="s">
        <v>302</v>
      </c>
      <c r="W2074" s="106" t="s">
        <v>576</v>
      </c>
      <c r="X2074" s="106" t="s">
        <v>303</v>
      </c>
      <c r="Y2074" s="106" t="s">
        <v>577</v>
      </c>
      <c r="Z2074" s="106" t="s">
        <v>304</v>
      </c>
      <c r="AA2074" s="106" t="s">
        <v>305</v>
      </c>
      <c r="AB2074" s="106" t="s">
        <v>306</v>
      </c>
      <c r="AC2074" s="106" t="s">
        <v>645</v>
      </c>
      <c r="AD2074" s="78"/>
      <c r="AE2074" s="79"/>
      <c r="AF2074" s="79"/>
      <c r="AG2074" s="79"/>
      <c r="AH2074" s="46">
        <f t="shared" si="167"/>
      </c>
      <c r="AI2074" s="29">
        <f t="shared" si="168"/>
      </c>
      <c r="AJ2074" s="30">
        <f t="shared" si="169"/>
      </c>
      <c r="AK2074" s="52"/>
    </row>
    <row r="2075" spans="1:37" ht="12.75">
      <c r="A2075" s="97">
        <v>10007492</v>
      </c>
      <c r="B2075" s="60" t="s">
        <v>398</v>
      </c>
      <c r="C2075" s="60" t="s">
        <v>1905</v>
      </c>
      <c r="D2075" s="86"/>
      <c r="E2075" s="50" t="s">
        <v>414</v>
      </c>
      <c r="F2075" s="73">
        <v>126</v>
      </c>
      <c r="G2075" s="53"/>
      <c r="H2075" s="53"/>
      <c r="I2075" s="53"/>
      <c r="J2075" s="27"/>
      <c r="K2075" s="27"/>
      <c r="L2075" s="27"/>
      <c r="M2075" s="27"/>
      <c r="N2075" s="27"/>
      <c r="O2075" s="27"/>
      <c r="P2075" s="27"/>
      <c r="Q2075" s="27"/>
      <c r="R2075" s="27"/>
      <c r="S2075" s="27"/>
      <c r="T2075" s="27"/>
      <c r="U2075" s="27"/>
      <c r="V2075" s="27"/>
      <c r="W2075" s="27"/>
      <c r="X2075" s="27"/>
      <c r="Y2075" s="27"/>
      <c r="Z2075" s="27"/>
      <c r="AA2075" s="27"/>
      <c r="AB2075" s="53"/>
      <c r="AC2075" s="53"/>
      <c r="AD2075" s="75">
        <v>155</v>
      </c>
      <c r="AE2075" s="79">
        <v>155</v>
      </c>
      <c r="AF2075" s="79">
        <v>0</v>
      </c>
      <c r="AG2075" s="79">
        <f t="shared" si="165"/>
        <v>155</v>
      </c>
      <c r="AH2075" s="46">
        <f t="shared" si="167"/>
        <v>19530</v>
      </c>
      <c r="AI2075" s="29">
        <f t="shared" si="168"/>
        <v>0</v>
      </c>
      <c r="AJ2075" s="30">
        <f t="shared" si="169"/>
        <v>0</v>
      </c>
      <c r="AK2075" s="52">
        <f t="shared" si="166"/>
      </c>
    </row>
    <row r="2076" spans="1:37" ht="25.5">
      <c r="A2076" s="97">
        <v>10007490</v>
      </c>
      <c r="B2076" s="60" t="s">
        <v>398</v>
      </c>
      <c r="C2076" s="60" t="s">
        <v>986</v>
      </c>
      <c r="D2076" s="86"/>
      <c r="E2076" s="50" t="s">
        <v>414</v>
      </c>
      <c r="F2076" s="73">
        <v>126</v>
      </c>
      <c r="G2076" s="53"/>
      <c r="H2076" s="53"/>
      <c r="I2076" s="53"/>
      <c r="J2076" s="27"/>
      <c r="K2076" s="27"/>
      <c r="L2076" s="27"/>
      <c r="M2076" s="27"/>
      <c r="N2076" s="27"/>
      <c r="O2076" s="27"/>
      <c r="P2076" s="27"/>
      <c r="Q2076" s="27"/>
      <c r="R2076" s="27"/>
      <c r="S2076" s="27"/>
      <c r="T2076" s="27"/>
      <c r="U2076" s="27"/>
      <c r="V2076" s="27"/>
      <c r="W2076" s="27"/>
      <c r="X2076" s="27"/>
      <c r="Y2076" s="27"/>
      <c r="Z2076" s="27"/>
      <c r="AA2076" s="27"/>
      <c r="AB2076" s="53"/>
      <c r="AC2076" s="53"/>
      <c r="AD2076" s="75">
        <v>155</v>
      </c>
      <c r="AE2076" s="79">
        <v>155</v>
      </c>
      <c r="AF2076" s="79">
        <v>0</v>
      </c>
      <c r="AG2076" s="79">
        <f t="shared" si="165"/>
        <v>155</v>
      </c>
      <c r="AH2076" s="46">
        <f t="shared" si="167"/>
        <v>19530</v>
      </c>
      <c r="AI2076" s="29">
        <f t="shared" si="168"/>
        <v>0</v>
      </c>
      <c r="AJ2076" s="30">
        <f t="shared" si="169"/>
        <v>0</v>
      </c>
      <c r="AK2076" s="52">
        <f t="shared" si="166"/>
      </c>
    </row>
    <row r="2077" spans="1:37" ht="12.75">
      <c r="A2077" s="66" t="s">
        <v>399</v>
      </c>
      <c r="B2077" s="60"/>
      <c r="C2077" s="60"/>
      <c r="D2077" s="26"/>
      <c r="E2077" s="50" t="s">
        <v>414</v>
      </c>
      <c r="F2077" s="53"/>
      <c r="G2077" s="106" t="s">
        <v>31</v>
      </c>
      <c r="H2077" s="106" t="s">
        <v>19</v>
      </c>
      <c r="I2077" s="106" t="s">
        <v>20</v>
      </c>
      <c r="J2077" s="106" t="s">
        <v>21</v>
      </c>
      <c r="K2077" s="106" t="s">
        <v>22</v>
      </c>
      <c r="L2077" s="106" t="s">
        <v>23</v>
      </c>
      <c r="M2077" s="106" t="s">
        <v>24</v>
      </c>
      <c r="N2077" s="106" t="s">
        <v>25</v>
      </c>
      <c r="O2077" s="106" t="s">
        <v>26</v>
      </c>
      <c r="P2077" s="106" t="s">
        <v>27</v>
      </c>
      <c r="Q2077" s="106" t="s">
        <v>28</v>
      </c>
      <c r="R2077" s="106" t="s">
        <v>29</v>
      </c>
      <c r="S2077" s="106" t="s">
        <v>76</v>
      </c>
      <c r="T2077" s="106" t="s">
        <v>184</v>
      </c>
      <c r="U2077" s="106" t="s">
        <v>301</v>
      </c>
      <c r="V2077" s="106" t="s">
        <v>302</v>
      </c>
      <c r="W2077" s="106" t="s">
        <v>576</v>
      </c>
      <c r="X2077" s="106" t="s">
        <v>303</v>
      </c>
      <c r="Y2077" s="106" t="s">
        <v>577</v>
      </c>
      <c r="Z2077" s="106" t="s">
        <v>304</v>
      </c>
      <c r="AA2077" s="106" t="s">
        <v>305</v>
      </c>
      <c r="AB2077" s="106" t="s">
        <v>306</v>
      </c>
      <c r="AC2077" s="106" t="s">
        <v>645</v>
      </c>
      <c r="AD2077" s="78"/>
      <c r="AE2077" s="79"/>
      <c r="AF2077" s="79"/>
      <c r="AG2077" s="79"/>
      <c r="AH2077" s="46">
        <f t="shared" si="167"/>
      </c>
      <c r="AI2077" s="29">
        <f t="shared" si="168"/>
      </c>
      <c r="AJ2077" s="30">
        <f t="shared" si="169"/>
      </c>
      <c r="AK2077" s="52"/>
    </row>
    <row r="2078" spans="1:37" ht="12.75">
      <c r="A2078" s="97">
        <v>10007747</v>
      </c>
      <c r="B2078" s="60" t="s">
        <v>1639</v>
      </c>
      <c r="C2078" s="60" t="s">
        <v>1641</v>
      </c>
      <c r="D2078" s="86"/>
      <c r="E2078" s="50" t="s">
        <v>414</v>
      </c>
      <c r="F2078" s="73">
        <v>126</v>
      </c>
      <c r="G2078" s="53"/>
      <c r="H2078" s="53"/>
      <c r="I2078" s="53"/>
      <c r="J2078" s="27"/>
      <c r="K2078" s="27"/>
      <c r="L2078" s="27"/>
      <c r="M2078" s="27"/>
      <c r="N2078" s="27"/>
      <c r="O2078" s="27"/>
      <c r="P2078" s="27"/>
      <c r="Q2078" s="27"/>
      <c r="R2078" s="27"/>
      <c r="S2078" s="27"/>
      <c r="T2078" s="27"/>
      <c r="U2078" s="27"/>
      <c r="V2078" s="27"/>
      <c r="W2078" s="27"/>
      <c r="X2078" s="27"/>
      <c r="Y2078" s="27"/>
      <c r="Z2078" s="27"/>
      <c r="AA2078" s="27"/>
      <c r="AB2078" s="53"/>
      <c r="AC2078" s="53"/>
      <c r="AD2078" s="75">
        <v>142</v>
      </c>
      <c r="AE2078" s="79">
        <v>142</v>
      </c>
      <c r="AF2078" s="79">
        <v>0</v>
      </c>
      <c r="AG2078" s="79">
        <f t="shared" si="165"/>
        <v>142</v>
      </c>
      <c r="AH2078" s="46">
        <f t="shared" si="167"/>
        <v>17892</v>
      </c>
      <c r="AI2078" s="29">
        <f t="shared" si="168"/>
        <v>0</v>
      </c>
      <c r="AJ2078" s="30">
        <f t="shared" si="169"/>
        <v>0</v>
      </c>
      <c r="AK2078" s="52">
        <f t="shared" si="166"/>
      </c>
    </row>
    <row r="2079" spans="1:37" ht="12.75">
      <c r="A2079" s="97">
        <v>10007489</v>
      </c>
      <c r="B2079" s="60" t="s">
        <v>1640</v>
      </c>
      <c r="C2079" s="60" t="s">
        <v>1642</v>
      </c>
      <c r="D2079" s="86"/>
      <c r="E2079" s="50" t="s">
        <v>414</v>
      </c>
      <c r="F2079" s="73">
        <v>126</v>
      </c>
      <c r="G2079" s="53"/>
      <c r="H2079" s="53"/>
      <c r="I2079" s="53"/>
      <c r="J2079" s="27"/>
      <c r="K2079" s="27"/>
      <c r="L2079" s="27"/>
      <c r="M2079" s="27"/>
      <c r="N2079" s="27"/>
      <c r="O2079" s="27"/>
      <c r="P2079" s="27"/>
      <c r="Q2079" s="27"/>
      <c r="R2079" s="27"/>
      <c r="S2079" s="27"/>
      <c r="T2079" s="27"/>
      <c r="U2079" s="27"/>
      <c r="V2079" s="27"/>
      <c r="W2079" s="27"/>
      <c r="X2079" s="27"/>
      <c r="Y2079" s="27"/>
      <c r="Z2079" s="27"/>
      <c r="AA2079" s="27"/>
      <c r="AB2079" s="53"/>
      <c r="AC2079" s="53"/>
      <c r="AD2079" s="75">
        <v>145</v>
      </c>
      <c r="AE2079" s="79">
        <v>145</v>
      </c>
      <c r="AF2079" s="79">
        <v>0</v>
      </c>
      <c r="AG2079" s="79">
        <f t="shared" si="165"/>
        <v>145</v>
      </c>
      <c r="AH2079" s="46">
        <f t="shared" si="167"/>
        <v>18270</v>
      </c>
      <c r="AI2079" s="29">
        <f t="shared" si="168"/>
        <v>0</v>
      </c>
      <c r="AJ2079" s="30">
        <f t="shared" si="169"/>
        <v>0</v>
      </c>
      <c r="AK2079" s="52">
        <f t="shared" si="166"/>
      </c>
    </row>
    <row r="2080" spans="1:37" ht="20.25" customHeight="1">
      <c r="A2080" s="87" t="s">
        <v>518</v>
      </c>
      <c r="B2080" s="60"/>
      <c r="C2080" s="60"/>
      <c r="D2080" s="26"/>
      <c r="E2080" s="51" t="s">
        <v>415</v>
      </c>
      <c r="F2080" s="53"/>
      <c r="G2080" s="53"/>
      <c r="H2080" s="53"/>
      <c r="I2080" s="53"/>
      <c r="J2080" s="53"/>
      <c r="K2080" s="53"/>
      <c r="L2080" s="53"/>
      <c r="M2080" s="53"/>
      <c r="N2080" s="53"/>
      <c r="O2080" s="53"/>
      <c r="P2080" s="53"/>
      <c r="Q2080" s="53"/>
      <c r="R2080" s="53"/>
      <c r="S2080" s="53"/>
      <c r="T2080" s="53"/>
      <c r="U2080" s="53"/>
      <c r="V2080" s="53"/>
      <c r="W2080" s="53"/>
      <c r="X2080" s="53"/>
      <c r="Y2080" s="53"/>
      <c r="Z2080" s="53"/>
      <c r="AA2080" s="53"/>
      <c r="AB2080" s="53"/>
      <c r="AC2080" s="53"/>
      <c r="AD2080" s="78"/>
      <c r="AE2080" s="79"/>
      <c r="AF2080" s="79"/>
      <c r="AG2080" s="79"/>
      <c r="AH2080" s="46">
        <f t="shared" si="167"/>
      </c>
      <c r="AI2080" s="29">
        <f t="shared" si="168"/>
      </c>
      <c r="AJ2080" s="30">
        <f t="shared" si="169"/>
      </c>
      <c r="AK2080" s="52"/>
    </row>
    <row r="2081" spans="1:37" ht="12.75">
      <c r="A2081" s="118" t="s">
        <v>522</v>
      </c>
      <c r="B2081" s="60"/>
      <c r="C2081" s="60"/>
      <c r="D2081" s="26"/>
      <c r="E2081" s="51" t="s">
        <v>415</v>
      </c>
      <c r="F2081" s="53"/>
      <c r="G2081" s="106" t="s">
        <v>31</v>
      </c>
      <c r="H2081" s="106" t="s">
        <v>19</v>
      </c>
      <c r="I2081" s="106" t="s">
        <v>20</v>
      </c>
      <c r="J2081" s="106" t="s">
        <v>21</v>
      </c>
      <c r="K2081" s="106" t="s">
        <v>22</v>
      </c>
      <c r="L2081" s="106" t="s">
        <v>23</v>
      </c>
      <c r="M2081" s="106" t="s">
        <v>24</v>
      </c>
      <c r="N2081" s="106" t="s">
        <v>25</v>
      </c>
      <c r="O2081" s="106" t="s">
        <v>26</v>
      </c>
      <c r="P2081" s="106" t="s">
        <v>27</v>
      </c>
      <c r="Q2081" s="106" t="s">
        <v>28</v>
      </c>
      <c r="R2081" s="106" t="s">
        <v>29</v>
      </c>
      <c r="S2081" s="106" t="s">
        <v>76</v>
      </c>
      <c r="T2081" s="106" t="s">
        <v>184</v>
      </c>
      <c r="U2081" s="106" t="s">
        <v>301</v>
      </c>
      <c r="V2081" s="106" t="s">
        <v>302</v>
      </c>
      <c r="W2081" s="106" t="s">
        <v>576</v>
      </c>
      <c r="X2081" s="106" t="s">
        <v>303</v>
      </c>
      <c r="Y2081" s="106" t="s">
        <v>577</v>
      </c>
      <c r="Z2081" s="106" t="s">
        <v>304</v>
      </c>
      <c r="AA2081" s="106" t="s">
        <v>305</v>
      </c>
      <c r="AB2081" s="106" t="s">
        <v>306</v>
      </c>
      <c r="AC2081" s="106" t="s">
        <v>645</v>
      </c>
      <c r="AD2081" s="78"/>
      <c r="AE2081" s="79"/>
      <c r="AF2081" s="79"/>
      <c r="AG2081" s="79"/>
      <c r="AH2081" s="46">
        <f t="shared" si="167"/>
      </c>
      <c r="AI2081" s="29">
        <f t="shared" si="168"/>
      </c>
      <c r="AJ2081" s="30">
        <f t="shared" si="169"/>
      </c>
      <c r="AK2081" s="52"/>
    </row>
    <row r="2082" spans="1:37" ht="12.75" customHeight="1">
      <c r="A2082" s="97">
        <v>10425702</v>
      </c>
      <c r="B2082" s="60" t="s">
        <v>400</v>
      </c>
      <c r="C2082" s="60" t="s">
        <v>512</v>
      </c>
      <c r="D2082" s="86"/>
      <c r="E2082" s="51" t="s">
        <v>415</v>
      </c>
      <c r="F2082" s="72">
        <v>255</v>
      </c>
      <c r="G2082" s="53"/>
      <c r="H2082" s="53"/>
      <c r="I2082" s="53"/>
      <c r="J2082" s="53"/>
      <c r="K2082" s="27"/>
      <c r="L2082" s="53"/>
      <c r="M2082" s="53"/>
      <c r="N2082" s="27"/>
      <c r="O2082" s="53"/>
      <c r="P2082" s="27"/>
      <c r="Q2082" s="27"/>
      <c r="R2082" s="27"/>
      <c r="S2082" s="27"/>
      <c r="T2082" s="27"/>
      <c r="U2082" s="27"/>
      <c r="V2082" s="53"/>
      <c r="W2082" s="27"/>
      <c r="X2082" s="53"/>
      <c r="Y2082" s="53"/>
      <c r="Z2082" s="27"/>
      <c r="AA2082" s="27"/>
      <c r="AB2082" s="53"/>
      <c r="AC2082" s="53"/>
      <c r="AD2082" s="75">
        <v>80</v>
      </c>
      <c r="AE2082" s="79">
        <v>80</v>
      </c>
      <c r="AF2082" s="79">
        <v>0</v>
      </c>
      <c r="AG2082" s="79">
        <f t="shared" si="165"/>
        <v>80</v>
      </c>
      <c r="AH2082" s="46">
        <f t="shared" si="167"/>
        <v>20400</v>
      </c>
      <c r="AI2082" s="29">
        <f t="shared" si="168"/>
        <v>0</v>
      </c>
      <c r="AJ2082" s="30">
        <f t="shared" si="169"/>
        <v>0</v>
      </c>
      <c r="AK2082" s="52">
        <f t="shared" si="166"/>
      </c>
    </row>
    <row r="2083" spans="1:37" ht="12.75">
      <c r="A2083" s="97">
        <v>10479634</v>
      </c>
      <c r="B2083" s="60" t="s">
        <v>519</v>
      </c>
      <c r="C2083" s="60" t="s">
        <v>985</v>
      </c>
      <c r="D2083" s="27"/>
      <c r="E2083" s="51" t="s">
        <v>415</v>
      </c>
      <c r="F2083" s="72">
        <v>255</v>
      </c>
      <c r="G2083" s="53"/>
      <c r="H2083" s="53"/>
      <c r="I2083" s="53"/>
      <c r="J2083" s="53"/>
      <c r="K2083" s="27"/>
      <c r="L2083" s="53"/>
      <c r="M2083" s="53"/>
      <c r="N2083" s="27"/>
      <c r="O2083" s="53"/>
      <c r="P2083" s="27"/>
      <c r="Q2083" s="53"/>
      <c r="R2083" s="27"/>
      <c r="S2083" s="53"/>
      <c r="T2083" s="53"/>
      <c r="U2083" s="27"/>
      <c r="V2083" s="53"/>
      <c r="W2083" s="53"/>
      <c r="X2083" s="53"/>
      <c r="Y2083" s="53"/>
      <c r="Z2083" s="53"/>
      <c r="AA2083" s="53"/>
      <c r="AB2083" s="53"/>
      <c r="AC2083" s="53"/>
      <c r="AD2083" s="75">
        <v>83</v>
      </c>
      <c r="AE2083" s="79">
        <v>83</v>
      </c>
      <c r="AF2083" s="79">
        <v>0</v>
      </c>
      <c r="AG2083" s="79">
        <f t="shared" si="165"/>
        <v>83</v>
      </c>
      <c r="AH2083" s="46">
        <f t="shared" si="167"/>
        <v>21165</v>
      </c>
      <c r="AI2083" s="29">
        <f t="shared" si="168"/>
        <v>0</v>
      </c>
      <c r="AJ2083" s="30">
        <f t="shared" si="169"/>
        <v>0</v>
      </c>
      <c r="AK2083" s="52">
        <f t="shared" si="166"/>
      </c>
    </row>
    <row r="2084" spans="1:37" ht="12.75">
      <c r="A2084" s="97">
        <v>10008613</v>
      </c>
      <c r="B2084" s="60" t="s">
        <v>401</v>
      </c>
      <c r="C2084" s="60" t="s">
        <v>402</v>
      </c>
      <c r="D2084" s="86"/>
      <c r="E2084" s="51" t="s">
        <v>415</v>
      </c>
      <c r="F2084" s="72">
        <v>255</v>
      </c>
      <c r="G2084" s="27"/>
      <c r="H2084" s="53"/>
      <c r="I2084" s="53"/>
      <c r="J2084" s="53"/>
      <c r="K2084" s="27"/>
      <c r="L2084" s="27"/>
      <c r="M2084" s="27"/>
      <c r="N2084" s="27"/>
      <c r="O2084" s="27"/>
      <c r="P2084" s="27"/>
      <c r="Q2084" s="27"/>
      <c r="R2084" s="27"/>
      <c r="S2084" s="27"/>
      <c r="T2084" s="27"/>
      <c r="U2084" s="27"/>
      <c r="V2084" s="53"/>
      <c r="W2084" s="27"/>
      <c r="X2084" s="53"/>
      <c r="Y2084" s="53"/>
      <c r="Z2084" s="27"/>
      <c r="AA2084" s="27"/>
      <c r="AB2084" s="27"/>
      <c r="AC2084" s="53"/>
      <c r="AD2084" s="75">
        <v>42</v>
      </c>
      <c r="AE2084" s="79">
        <v>42</v>
      </c>
      <c r="AF2084" s="79">
        <v>0</v>
      </c>
      <c r="AG2084" s="79">
        <f t="shared" si="165"/>
        <v>42</v>
      </c>
      <c r="AH2084" s="46">
        <f t="shared" si="167"/>
        <v>10710</v>
      </c>
      <c r="AI2084" s="29">
        <f t="shared" si="168"/>
        <v>0</v>
      </c>
      <c r="AJ2084" s="30">
        <f t="shared" si="169"/>
        <v>0</v>
      </c>
      <c r="AK2084" s="52">
        <f t="shared" si="166"/>
      </c>
    </row>
    <row r="2085" spans="1:37" ht="12.75">
      <c r="A2085" s="93">
        <v>11142935</v>
      </c>
      <c r="B2085" s="60" t="s">
        <v>401</v>
      </c>
      <c r="C2085" s="60" t="s">
        <v>1716</v>
      </c>
      <c r="D2085" s="82" t="s">
        <v>1314</v>
      </c>
      <c r="E2085" s="51" t="s">
        <v>415</v>
      </c>
      <c r="F2085" s="72">
        <v>255</v>
      </c>
      <c r="G2085" s="53"/>
      <c r="H2085" s="53"/>
      <c r="I2085" s="53"/>
      <c r="J2085" s="27"/>
      <c r="K2085" s="27"/>
      <c r="L2085" s="27"/>
      <c r="M2085" s="27"/>
      <c r="N2085" s="27"/>
      <c r="O2085" s="27"/>
      <c r="P2085" s="53"/>
      <c r="Q2085" s="53"/>
      <c r="R2085" s="53"/>
      <c r="S2085" s="53"/>
      <c r="T2085" s="53"/>
      <c r="U2085" s="53"/>
      <c r="V2085" s="53"/>
      <c r="W2085" s="53"/>
      <c r="X2085" s="53"/>
      <c r="Y2085" s="53"/>
      <c r="Z2085" s="53"/>
      <c r="AA2085" s="53"/>
      <c r="AB2085" s="53"/>
      <c r="AC2085" s="53"/>
      <c r="AD2085" s="75">
        <v>152</v>
      </c>
      <c r="AE2085" s="79">
        <v>152</v>
      </c>
      <c r="AF2085" s="79">
        <v>0</v>
      </c>
      <c r="AG2085" s="79">
        <f t="shared" si="165"/>
        <v>152</v>
      </c>
      <c r="AH2085" s="46">
        <f t="shared" si="167"/>
        <v>38760</v>
      </c>
      <c r="AI2085" s="29">
        <f t="shared" si="168"/>
        <v>0</v>
      </c>
      <c r="AJ2085" s="30">
        <f t="shared" si="169"/>
        <v>0</v>
      </c>
      <c r="AK2085" s="52">
        <f t="shared" si="166"/>
      </c>
    </row>
    <row r="2086" spans="1:37" ht="12.75">
      <c r="A2086" s="97">
        <v>10008680</v>
      </c>
      <c r="B2086" s="60" t="s">
        <v>403</v>
      </c>
      <c r="C2086" s="60" t="s">
        <v>404</v>
      </c>
      <c r="D2086" s="86"/>
      <c r="E2086" s="51" t="s">
        <v>415</v>
      </c>
      <c r="F2086" s="72">
        <v>255</v>
      </c>
      <c r="G2086" s="53"/>
      <c r="H2086" s="53"/>
      <c r="I2086" s="53"/>
      <c r="J2086" s="53"/>
      <c r="K2086" s="27"/>
      <c r="L2086" s="53"/>
      <c r="M2086" s="27"/>
      <c r="N2086" s="27"/>
      <c r="O2086" s="53"/>
      <c r="P2086" s="53"/>
      <c r="Q2086" s="53"/>
      <c r="R2086" s="53"/>
      <c r="S2086" s="53"/>
      <c r="T2086" s="53"/>
      <c r="U2086" s="53"/>
      <c r="V2086" s="53"/>
      <c r="W2086" s="53"/>
      <c r="X2086" s="53"/>
      <c r="Y2086" s="53"/>
      <c r="Z2086" s="53"/>
      <c r="AA2086" s="53"/>
      <c r="AB2086" s="53"/>
      <c r="AC2086" s="53"/>
      <c r="AD2086" s="75">
        <v>45</v>
      </c>
      <c r="AE2086" s="79">
        <v>45</v>
      </c>
      <c r="AF2086" s="79">
        <v>0</v>
      </c>
      <c r="AG2086" s="79">
        <f t="shared" si="165"/>
        <v>45</v>
      </c>
      <c r="AH2086" s="46">
        <f t="shared" si="167"/>
        <v>11475</v>
      </c>
      <c r="AI2086" s="29">
        <f t="shared" si="168"/>
        <v>0</v>
      </c>
      <c r="AJ2086" s="30">
        <f t="shared" si="169"/>
        <v>0</v>
      </c>
      <c r="AK2086" s="52">
        <f t="shared" si="166"/>
      </c>
    </row>
    <row r="2087" spans="1:37" ht="12.75">
      <c r="A2087" s="97">
        <v>10008711</v>
      </c>
      <c r="B2087" s="60" t="s">
        <v>405</v>
      </c>
      <c r="C2087" s="60" t="s">
        <v>406</v>
      </c>
      <c r="D2087" s="86"/>
      <c r="E2087" s="51" t="s">
        <v>415</v>
      </c>
      <c r="F2087" s="72">
        <v>255</v>
      </c>
      <c r="G2087" s="53"/>
      <c r="H2087" s="53"/>
      <c r="I2087" s="53"/>
      <c r="J2087" s="53"/>
      <c r="K2087" s="27"/>
      <c r="L2087" s="27"/>
      <c r="M2087" s="27"/>
      <c r="N2087" s="27"/>
      <c r="O2087" s="27"/>
      <c r="P2087" s="27"/>
      <c r="Q2087" s="53"/>
      <c r="R2087" s="53"/>
      <c r="S2087" s="53"/>
      <c r="T2087" s="53"/>
      <c r="U2087" s="53"/>
      <c r="V2087" s="53"/>
      <c r="W2087" s="53"/>
      <c r="X2087" s="53"/>
      <c r="Y2087" s="53"/>
      <c r="Z2087" s="53"/>
      <c r="AA2087" s="53"/>
      <c r="AB2087" s="53"/>
      <c r="AC2087" s="53"/>
      <c r="AD2087" s="75">
        <v>72</v>
      </c>
      <c r="AE2087" s="79">
        <v>72</v>
      </c>
      <c r="AF2087" s="79">
        <v>0</v>
      </c>
      <c r="AG2087" s="79">
        <f t="shared" si="165"/>
        <v>72</v>
      </c>
      <c r="AH2087" s="46">
        <f t="shared" si="167"/>
        <v>18360</v>
      </c>
      <c r="AI2087" s="29">
        <f t="shared" si="168"/>
        <v>0</v>
      </c>
      <c r="AJ2087" s="30">
        <f t="shared" si="169"/>
        <v>0</v>
      </c>
      <c r="AK2087" s="52">
        <f t="shared" si="166"/>
      </c>
    </row>
    <row r="2088" spans="1:37" ht="12.75">
      <c r="A2088" s="118" t="s">
        <v>523</v>
      </c>
      <c r="B2088" s="60"/>
      <c r="C2088" s="60"/>
      <c r="D2088" s="26"/>
      <c r="E2088" s="51" t="s">
        <v>415</v>
      </c>
      <c r="F2088" s="53"/>
      <c r="G2088" s="106" t="s">
        <v>31</v>
      </c>
      <c r="H2088" s="106" t="s">
        <v>19</v>
      </c>
      <c r="I2088" s="106" t="s">
        <v>20</v>
      </c>
      <c r="J2088" s="106" t="s">
        <v>21</v>
      </c>
      <c r="K2088" s="106" t="s">
        <v>22</v>
      </c>
      <c r="L2088" s="106" t="s">
        <v>23</v>
      </c>
      <c r="M2088" s="106" t="s">
        <v>24</v>
      </c>
      <c r="N2088" s="106" t="s">
        <v>25</v>
      </c>
      <c r="O2088" s="106" t="s">
        <v>26</v>
      </c>
      <c r="P2088" s="106" t="s">
        <v>27</v>
      </c>
      <c r="Q2088" s="106" t="s">
        <v>28</v>
      </c>
      <c r="R2088" s="106" t="s">
        <v>29</v>
      </c>
      <c r="S2088" s="106" t="s">
        <v>76</v>
      </c>
      <c r="T2088" s="106" t="s">
        <v>184</v>
      </c>
      <c r="U2088" s="106" t="s">
        <v>301</v>
      </c>
      <c r="V2088" s="106" t="s">
        <v>302</v>
      </c>
      <c r="W2088" s="106" t="s">
        <v>576</v>
      </c>
      <c r="X2088" s="106" t="s">
        <v>303</v>
      </c>
      <c r="Y2088" s="106" t="s">
        <v>577</v>
      </c>
      <c r="Z2088" s="106" t="s">
        <v>304</v>
      </c>
      <c r="AA2088" s="106" t="s">
        <v>305</v>
      </c>
      <c r="AB2088" s="106" t="s">
        <v>306</v>
      </c>
      <c r="AC2088" s="106" t="s">
        <v>645</v>
      </c>
      <c r="AD2088" s="78"/>
      <c r="AE2088" s="79"/>
      <c r="AF2088" s="79"/>
      <c r="AG2088" s="79"/>
      <c r="AH2088" s="46">
        <f t="shared" si="167"/>
      </c>
      <c r="AI2088" s="29">
        <f t="shared" si="168"/>
      </c>
      <c r="AJ2088" s="30">
        <f t="shared" si="169"/>
      </c>
      <c r="AK2088" s="52"/>
    </row>
    <row r="2089" spans="1:37" ht="12.75">
      <c r="A2089" s="97">
        <v>10425701</v>
      </c>
      <c r="B2089" s="60" t="s">
        <v>400</v>
      </c>
      <c r="C2089" s="60" t="s">
        <v>511</v>
      </c>
      <c r="D2089" s="86"/>
      <c r="E2089" s="51" t="s">
        <v>415</v>
      </c>
      <c r="F2089" s="72">
        <v>255</v>
      </c>
      <c r="G2089" s="53"/>
      <c r="H2089" s="53"/>
      <c r="I2089" s="53"/>
      <c r="J2089" s="53"/>
      <c r="K2089" s="27"/>
      <c r="L2089" s="53"/>
      <c r="M2089" s="53"/>
      <c r="N2089" s="27"/>
      <c r="O2089" s="27"/>
      <c r="P2089" s="27"/>
      <c r="Q2089" s="27"/>
      <c r="R2089" s="27"/>
      <c r="S2089" s="27"/>
      <c r="T2089" s="27"/>
      <c r="U2089" s="27"/>
      <c r="V2089" s="27"/>
      <c r="W2089" s="27"/>
      <c r="X2089" s="53"/>
      <c r="Y2089" s="53"/>
      <c r="Z2089" s="27"/>
      <c r="AA2089" s="27"/>
      <c r="AB2089" s="53"/>
      <c r="AC2089" s="53"/>
      <c r="AD2089" s="75">
        <v>80</v>
      </c>
      <c r="AE2089" s="79">
        <v>80</v>
      </c>
      <c r="AF2089" s="79">
        <v>0</v>
      </c>
      <c r="AG2089" s="79">
        <f t="shared" si="165"/>
        <v>80</v>
      </c>
      <c r="AH2089" s="46">
        <f t="shared" si="167"/>
        <v>20400</v>
      </c>
      <c r="AI2089" s="29">
        <f t="shared" si="168"/>
        <v>0</v>
      </c>
      <c r="AJ2089" s="30">
        <f t="shared" si="169"/>
        <v>0</v>
      </c>
      <c r="AK2089" s="52">
        <f t="shared" si="166"/>
      </c>
    </row>
    <row r="2090" spans="1:37" ht="12.75">
      <c r="A2090" s="97">
        <v>10479637</v>
      </c>
      <c r="B2090" s="60" t="s">
        <v>520</v>
      </c>
      <c r="C2090" s="60" t="s">
        <v>515</v>
      </c>
      <c r="D2090" s="27"/>
      <c r="E2090" s="51" t="s">
        <v>415</v>
      </c>
      <c r="F2090" s="72">
        <v>255</v>
      </c>
      <c r="G2090" s="53"/>
      <c r="H2090" s="53"/>
      <c r="I2090" s="53"/>
      <c r="J2090" s="53"/>
      <c r="K2090" s="27"/>
      <c r="L2090" s="53"/>
      <c r="M2090" s="27"/>
      <c r="N2090" s="27"/>
      <c r="O2090" s="27"/>
      <c r="P2090" s="27"/>
      <c r="Q2090" s="27"/>
      <c r="R2090" s="27"/>
      <c r="S2090" s="27"/>
      <c r="T2090" s="27"/>
      <c r="U2090" s="27"/>
      <c r="V2090" s="53"/>
      <c r="W2090" s="27"/>
      <c r="X2090" s="53"/>
      <c r="Y2090" s="53"/>
      <c r="Z2090" s="27"/>
      <c r="AA2090" s="53"/>
      <c r="AB2090" s="53"/>
      <c r="AC2090" s="53"/>
      <c r="AD2090" s="75">
        <v>92</v>
      </c>
      <c r="AE2090" s="79">
        <v>92</v>
      </c>
      <c r="AF2090" s="79">
        <v>0</v>
      </c>
      <c r="AG2090" s="79">
        <f t="shared" si="165"/>
        <v>92</v>
      </c>
      <c r="AH2090" s="46">
        <f t="shared" si="167"/>
        <v>23460</v>
      </c>
      <c r="AI2090" s="29">
        <f t="shared" si="168"/>
        <v>0</v>
      </c>
      <c r="AJ2090" s="30">
        <f t="shared" si="169"/>
        <v>0</v>
      </c>
      <c r="AK2090" s="52">
        <f t="shared" si="166"/>
      </c>
    </row>
    <row r="2091" spans="1:37" ht="12.75">
      <c r="A2091" s="97">
        <v>10479636</v>
      </c>
      <c r="B2091" s="60" t="s">
        <v>520</v>
      </c>
      <c r="C2091" s="60" t="s">
        <v>514</v>
      </c>
      <c r="D2091" s="27"/>
      <c r="E2091" s="51" t="s">
        <v>415</v>
      </c>
      <c r="F2091" s="72">
        <v>255</v>
      </c>
      <c r="G2091" s="53"/>
      <c r="H2091" s="53"/>
      <c r="I2091" s="53"/>
      <c r="J2091" s="53"/>
      <c r="K2091" s="27"/>
      <c r="L2091" s="53"/>
      <c r="M2091" s="27"/>
      <c r="N2091" s="27"/>
      <c r="O2091" s="27"/>
      <c r="P2091" s="27"/>
      <c r="Q2091" s="27"/>
      <c r="R2091" s="27"/>
      <c r="S2091" s="27"/>
      <c r="T2091" s="53"/>
      <c r="U2091" s="27"/>
      <c r="V2091" s="53"/>
      <c r="W2091" s="53"/>
      <c r="X2091" s="53"/>
      <c r="Y2091" s="53"/>
      <c r="Z2091" s="53"/>
      <c r="AA2091" s="53"/>
      <c r="AB2091" s="53"/>
      <c r="AC2091" s="53"/>
      <c r="AD2091" s="75">
        <v>100</v>
      </c>
      <c r="AE2091" s="79">
        <v>100</v>
      </c>
      <c r="AF2091" s="79">
        <v>0</v>
      </c>
      <c r="AG2091" s="79">
        <f t="shared" si="165"/>
        <v>100</v>
      </c>
      <c r="AH2091" s="46">
        <f t="shared" si="167"/>
        <v>25500</v>
      </c>
      <c r="AI2091" s="29">
        <f t="shared" si="168"/>
        <v>0</v>
      </c>
      <c r="AJ2091" s="30">
        <f t="shared" si="169"/>
        <v>0</v>
      </c>
      <c r="AK2091" s="52">
        <f t="shared" si="166"/>
      </c>
    </row>
    <row r="2092" spans="1:37" ht="12.75">
      <c r="A2092" s="97">
        <v>10008964</v>
      </c>
      <c r="B2092" s="60" t="s">
        <v>410</v>
      </c>
      <c r="C2092" s="60" t="s">
        <v>1643</v>
      </c>
      <c r="D2092" s="86"/>
      <c r="E2092" s="51" t="s">
        <v>415</v>
      </c>
      <c r="F2092" s="72">
        <v>260</v>
      </c>
      <c r="G2092" s="53"/>
      <c r="H2092" s="53"/>
      <c r="I2092" s="53"/>
      <c r="J2092" s="53"/>
      <c r="K2092" s="27"/>
      <c r="L2092" s="53"/>
      <c r="M2092" s="27"/>
      <c r="N2092" s="27"/>
      <c r="O2092" s="53"/>
      <c r="P2092" s="27"/>
      <c r="Q2092" s="27"/>
      <c r="R2092" s="27"/>
      <c r="S2092" s="53"/>
      <c r="T2092" s="53"/>
      <c r="U2092" s="27"/>
      <c r="V2092" s="53"/>
      <c r="W2092" s="53"/>
      <c r="X2092" s="53"/>
      <c r="Y2092" s="53"/>
      <c r="Z2092" s="53"/>
      <c r="AA2092" s="53"/>
      <c r="AB2092" s="53"/>
      <c r="AC2092" s="53"/>
      <c r="AD2092" s="75">
        <v>87</v>
      </c>
      <c r="AE2092" s="79">
        <v>87</v>
      </c>
      <c r="AF2092" s="79">
        <v>0</v>
      </c>
      <c r="AG2092" s="79">
        <f t="shared" si="165"/>
        <v>87</v>
      </c>
      <c r="AH2092" s="46">
        <f t="shared" si="167"/>
        <v>22620</v>
      </c>
      <c r="AI2092" s="29">
        <f t="shared" si="168"/>
        <v>0</v>
      </c>
      <c r="AJ2092" s="30">
        <f t="shared" si="169"/>
        <v>0</v>
      </c>
      <c r="AK2092" s="52">
        <f t="shared" si="166"/>
      </c>
    </row>
    <row r="2093" spans="1:37" ht="12.75">
      <c r="A2093" s="97">
        <v>10368643</v>
      </c>
      <c r="B2093" s="60" t="s">
        <v>409</v>
      </c>
      <c r="C2093" s="60" t="s">
        <v>1644</v>
      </c>
      <c r="D2093" s="86"/>
      <c r="E2093" s="51" t="s">
        <v>415</v>
      </c>
      <c r="F2093" s="72">
        <v>255</v>
      </c>
      <c r="G2093" s="53"/>
      <c r="H2093" s="53"/>
      <c r="I2093" s="53"/>
      <c r="J2093" s="53"/>
      <c r="K2093" s="27"/>
      <c r="L2093" s="27"/>
      <c r="M2093" s="27"/>
      <c r="N2093" s="27"/>
      <c r="O2093" s="27"/>
      <c r="P2093" s="27"/>
      <c r="Q2093" s="27"/>
      <c r="R2093" s="27"/>
      <c r="S2093" s="27"/>
      <c r="T2093" s="27"/>
      <c r="U2093" s="27"/>
      <c r="V2093" s="53"/>
      <c r="W2093" s="53"/>
      <c r="X2093" s="53"/>
      <c r="Y2093" s="53"/>
      <c r="Z2093" s="53"/>
      <c r="AA2093" s="53"/>
      <c r="AB2093" s="53"/>
      <c r="AC2093" s="53"/>
      <c r="AD2093" s="75">
        <v>100</v>
      </c>
      <c r="AE2093" s="79">
        <v>100</v>
      </c>
      <c r="AF2093" s="79">
        <v>0</v>
      </c>
      <c r="AG2093" s="79">
        <f t="shared" si="165"/>
        <v>100</v>
      </c>
      <c r="AH2093" s="46">
        <f t="shared" si="167"/>
        <v>25500</v>
      </c>
      <c r="AI2093" s="29">
        <f t="shared" si="168"/>
        <v>0</v>
      </c>
      <c r="AJ2093" s="30">
        <f t="shared" si="169"/>
        <v>0</v>
      </c>
      <c r="AK2093" s="52">
        <f t="shared" si="166"/>
      </c>
    </row>
    <row r="2094" spans="1:37" ht="12.75">
      <c r="A2094" s="118" t="s">
        <v>524</v>
      </c>
      <c r="B2094" s="60"/>
      <c r="C2094" s="60"/>
      <c r="D2094" s="26"/>
      <c r="E2094" s="51" t="s">
        <v>415</v>
      </c>
      <c r="F2094" s="53"/>
      <c r="G2094" s="106" t="s">
        <v>31</v>
      </c>
      <c r="H2094" s="106" t="s">
        <v>19</v>
      </c>
      <c r="I2094" s="106" t="s">
        <v>20</v>
      </c>
      <c r="J2094" s="106" t="s">
        <v>21</v>
      </c>
      <c r="K2094" s="106" t="s">
        <v>22</v>
      </c>
      <c r="L2094" s="106" t="s">
        <v>23</v>
      </c>
      <c r="M2094" s="106" t="s">
        <v>24</v>
      </c>
      <c r="N2094" s="106" t="s">
        <v>25</v>
      </c>
      <c r="O2094" s="106" t="s">
        <v>26</v>
      </c>
      <c r="P2094" s="106" t="s">
        <v>27</v>
      </c>
      <c r="Q2094" s="106" t="s">
        <v>28</v>
      </c>
      <c r="R2094" s="106" t="s">
        <v>29</v>
      </c>
      <c r="S2094" s="106" t="s">
        <v>76</v>
      </c>
      <c r="T2094" s="106" t="s">
        <v>184</v>
      </c>
      <c r="U2094" s="106" t="s">
        <v>301</v>
      </c>
      <c r="V2094" s="106" t="s">
        <v>302</v>
      </c>
      <c r="W2094" s="106" t="s">
        <v>576</v>
      </c>
      <c r="X2094" s="106" t="s">
        <v>303</v>
      </c>
      <c r="Y2094" s="106" t="s">
        <v>577</v>
      </c>
      <c r="Z2094" s="106" t="s">
        <v>304</v>
      </c>
      <c r="AA2094" s="106" t="s">
        <v>305</v>
      </c>
      <c r="AB2094" s="106" t="s">
        <v>306</v>
      </c>
      <c r="AC2094" s="106" t="s">
        <v>645</v>
      </c>
      <c r="AD2094" s="78"/>
      <c r="AE2094" s="79"/>
      <c r="AF2094" s="79"/>
      <c r="AG2094" s="79"/>
      <c r="AH2094" s="46">
        <f t="shared" si="167"/>
      </c>
      <c r="AI2094" s="29">
        <f t="shared" si="168"/>
      </c>
      <c r="AJ2094" s="30">
        <f t="shared" si="169"/>
      </c>
      <c r="AK2094" s="52"/>
    </row>
    <row r="2095" spans="1:37" ht="12.75">
      <c r="A2095" s="97">
        <v>10479635</v>
      </c>
      <c r="B2095" s="60" t="s">
        <v>520</v>
      </c>
      <c r="C2095" s="60" t="s">
        <v>513</v>
      </c>
      <c r="D2095" s="27"/>
      <c r="E2095" s="51" t="s">
        <v>415</v>
      </c>
      <c r="F2095" s="72">
        <v>255</v>
      </c>
      <c r="G2095" s="53"/>
      <c r="H2095" s="53"/>
      <c r="I2095" s="53"/>
      <c r="J2095" s="53"/>
      <c r="K2095" s="27"/>
      <c r="L2095" s="27"/>
      <c r="M2095" s="27"/>
      <c r="N2095" s="27"/>
      <c r="O2095" s="27"/>
      <c r="P2095" s="27"/>
      <c r="Q2095" s="27"/>
      <c r="R2095" s="27"/>
      <c r="S2095" s="27"/>
      <c r="T2095" s="53"/>
      <c r="U2095" s="27"/>
      <c r="V2095" s="53"/>
      <c r="W2095" s="53"/>
      <c r="X2095" s="53"/>
      <c r="Y2095" s="53"/>
      <c r="Z2095" s="53"/>
      <c r="AA2095" s="53"/>
      <c r="AB2095" s="53"/>
      <c r="AC2095" s="53"/>
      <c r="AD2095" s="75">
        <v>98</v>
      </c>
      <c r="AE2095" s="79">
        <v>98</v>
      </c>
      <c r="AF2095" s="79">
        <v>0</v>
      </c>
      <c r="AG2095" s="79">
        <f t="shared" si="165"/>
        <v>98</v>
      </c>
      <c r="AH2095" s="46">
        <f t="shared" si="167"/>
        <v>24990</v>
      </c>
      <c r="AI2095" s="29">
        <f t="shared" si="168"/>
        <v>0</v>
      </c>
      <c r="AJ2095" s="30">
        <f t="shared" si="169"/>
        <v>0</v>
      </c>
      <c r="AK2095" s="52">
        <f t="shared" si="166"/>
      </c>
    </row>
    <row r="2096" spans="1:37" ht="12.75">
      <c r="A2096" s="97">
        <v>10008911</v>
      </c>
      <c r="B2096" s="60" t="s">
        <v>407</v>
      </c>
      <c r="C2096" s="60" t="s">
        <v>408</v>
      </c>
      <c r="D2096" s="86"/>
      <c r="E2096" s="51" t="s">
        <v>415</v>
      </c>
      <c r="F2096" s="72">
        <v>255</v>
      </c>
      <c r="G2096" s="53"/>
      <c r="H2096" s="53"/>
      <c r="I2096" s="53"/>
      <c r="J2096" s="53"/>
      <c r="K2096" s="27"/>
      <c r="L2096" s="27"/>
      <c r="M2096" s="27"/>
      <c r="N2096" s="27"/>
      <c r="O2096" s="53"/>
      <c r="P2096" s="27"/>
      <c r="Q2096" s="53"/>
      <c r="R2096" s="27"/>
      <c r="S2096" s="53"/>
      <c r="T2096" s="53"/>
      <c r="U2096" s="27"/>
      <c r="V2096" s="53"/>
      <c r="W2096" s="53"/>
      <c r="X2096" s="53"/>
      <c r="Y2096" s="53"/>
      <c r="Z2096" s="53"/>
      <c r="AA2096" s="53"/>
      <c r="AB2096" s="53"/>
      <c r="AC2096" s="53"/>
      <c r="AD2096" s="75">
        <v>62</v>
      </c>
      <c r="AE2096" s="79">
        <v>62</v>
      </c>
      <c r="AF2096" s="79">
        <v>0</v>
      </c>
      <c r="AG2096" s="79">
        <f t="shared" si="165"/>
        <v>62</v>
      </c>
      <c r="AH2096" s="46">
        <f t="shared" si="167"/>
        <v>15810</v>
      </c>
      <c r="AI2096" s="29">
        <f t="shared" si="168"/>
        <v>0</v>
      </c>
      <c r="AJ2096" s="30">
        <f t="shared" si="169"/>
        <v>0</v>
      </c>
      <c r="AK2096" s="52">
        <f t="shared" si="166"/>
      </c>
    </row>
    <row r="2097" spans="1:37" ht="12.75">
      <c r="A2097" s="93">
        <v>10534525</v>
      </c>
      <c r="B2097" s="60" t="s">
        <v>407</v>
      </c>
      <c r="C2097" s="60" t="s">
        <v>517</v>
      </c>
      <c r="D2097" s="27"/>
      <c r="E2097" s="51" t="s">
        <v>415</v>
      </c>
      <c r="F2097" s="72">
        <v>255</v>
      </c>
      <c r="G2097" s="53"/>
      <c r="H2097" s="53"/>
      <c r="I2097" s="53"/>
      <c r="J2097" s="27"/>
      <c r="K2097" s="27"/>
      <c r="L2097" s="27"/>
      <c r="M2097" s="27"/>
      <c r="N2097" s="27"/>
      <c r="O2097" s="53"/>
      <c r="P2097" s="27"/>
      <c r="Q2097" s="53"/>
      <c r="R2097" s="27"/>
      <c r="S2097" s="53"/>
      <c r="T2097" s="53"/>
      <c r="U2097" s="27"/>
      <c r="V2097" s="53"/>
      <c r="W2097" s="53"/>
      <c r="X2097" s="53"/>
      <c r="Y2097" s="53"/>
      <c r="Z2097" s="53"/>
      <c r="AA2097" s="53"/>
      <c r="AB2097" s="53"/>
      <c r="AC2097" s="53"/>
      <c r="AD2097" s="75">
        <v>105</v>
      </c>
      <c r="AE2097" s="79">
        <v>105</v>
      </c>
      <c r="AF2097" s="79">
        <v>0</v>
      </c>
      <c r="AG2097" s="79">
        <f t="shared" si="165"/>
        <v>105</v>
      </c>
      <c r="AH2097" s="46">
        <f t="shared" si="167"/>
        <v>26775</v>
      </c>
      <c r="AI2097" s="29">
        <f t="shared" si="168"/>
        <v>0</v>
      </c>
      <c r="AJ2097" s="30">
        <f t="shared" si="169"/>
        <v>0</v>
      </c>
      <c r="AK2097" s="52">
        <f t="shared" si="166"/>
      </c>
    </row>
    <row r="2098" spans="1:37" ht="12.75">
      <c r="A2098" s="99">
        <v>10647963</v>
      </c>
      <c r="B2098" s="60" t="s">
        <v>409</v>
      </c>
      <c r="C2098" s="60" t="s">
        <v>685</v>
      </c>
      <c r="D2098" s="86"/>
      <c r="E2098" s="51" t="s">
        <v>415</v>
      </c>
      <c r="F2098" s="72">
        <v>255</v>
      </c>
      <c r="G2098" s="53"/>
      <c r="H2098" s="53"/>
      <c r="I2098" s="53"/>
      <c r="J2098" s="53"/>
      <c r="K2098" s="27"/>
      <c r="L2098" s="27"/>
      <c r="M2098" s="27"/>
      <c r="N2098" s="27"/>
      <c r="O2098" s="27"/>
      <c r="P2098" s="27"/>
      <c r="Q2098" s="27"/>
      <c r="R2098" s="27"/>
      <c r="S2098" s="27"/>
      <c r="T2098" s="27"/>
      <c r="U2098" s="27"/>
      <c r="V2098" s="53"/>
      <c r="W2098" s="27"/>
      <c r="X2098" s="53"/>
      <c r="Y2098" s="53"/>
      <c r="Z2098" s="53"/>
      <c r="AA2098" s="53"/>
      <c r="AB2098" s="53"/>
      <c r="AC2098" s="53"/>
      <c r="AD2098" s="75">
        <v>105</v>
      </c>
      <c r="AE2098" s="79">
        <v>105</v>
      </c>
      <c r="AF2098" s="79">
        <v>0</v>
      </c>
      <c r="AG2098" s="79">
        <f t="shared" si="165"/>
        <v>105</v>
      </c>
      <c r="AH2098" s="46">
        <f t="shared" si="167"/>
        <v>26775</v>
      </c>
      <c r="AI2098" s="29">
        <f t="shared" si="168"/>
        <v>0</v>
      </c>
      <c r="AJ2098" s="30">
        <f t="shared" si="169"/>
        <v>0</v>
      </c>
      <c r="AK2098" s="52">
        <f t="shared" si="166"/>
      </c>
    </row>
    <row r="2099" spans="1:37" ht="12.75">
      <c r="A2099" s="118" t="s">
        <v>525</v>
      </c>
      <c r="B2099" s="60"/>
      <c r="C2099" s="60"/>
      <c r="D2099" s="26"/>
      <c r="E2099" s="51" t="s">
        <v>415</v>
      </c>
      <c r="F2099" s="53"/>
      <c r="G2099" s="106" t="s">
        <v>31</v>
      </c>
      <c r="H2099" s="106" t="s">
        <v>19</v>
      </c>
      <c r="I2099" s="106" t="s">
        <v>20</v>
      </c>
      <c r="J2099" s="106" t="s">
        <v>21</v>
      </c>
      <c r="K2099" s="106" t="s">
        <v>22</v>
      </c>
      <c r="L2099" s="106" t="s">
        <v>23</v>
      </c>
      <c r="M2099" s="106" t="s">
        <v>24</v>
      </c>
      <c r="N2099" s="106" t="s">
        <v>25</v>
      </c>
      <c r="O2099" s="106" t="s">
        <v>26</v>
      </c>
      <c r="P2099" s="106" t="s">
        <v>27</v>
      </c>
      <c r="Q2099" s="106" t="s">
        <v>28</v>
      </c>
      <c r="R2099" s="106" t="s">
        <v>29</v>
      </c>
      <c r="S2099" s="106" t="s">
        <v>76</v>
      </c>
      <c r="T2099" s="106" t="s">
        <v>184</v>
      </c>
      <c r="U2099" s="106" t="s">
        <v>301</v>
      </c>
      <c r="V2099" s="106" t="s">
        <v>302</v>
      </c>
      <c r="W2099" s="106" t="s">
        <v>576</v>
      </c>
      <c r="X2099" s="106" t="s">
        <v>303</v>
      </c>
      <c r="Y2099" s="106" t="s">
        <v>577</v>
      </c>
      <c r="Z2099" s="106" t="s">
        <v>304</v>
      </c>
      <c r="AA2099" s="106" t="s">
        <v>305</v>
      </c>
      <c r="AB2099" s="106" t="s">
        <v>306</v>
      </c>
      <c r="AC2099" s="106" t="s">
        <v>645</v>
      </c>
      <c r="AD2099" s="78"/>
      <c r="AE2099" s="79"/>
      <c r="AF2099" s="79"/>
      <c r="AG2099" s="79"/>
      <c r="AH2099" s="46">
        <f t="shared" si="167"/>
      </c>
      <c r="AI2099" s="29">
        <f t="shared" si="168"/>
      </c>
      <c r="AJ2099" s="30">
        <f t="shared" si="169"/>
      </c>
      <c r="AK2099" s="52"/>
    </row>
    <row r="2100" spans="1:37" ht="12.75">
      <c r="A2100" s="97">
        <v>10479791</v>
      </c>
      <c r="B2100" s="60" t="s">
        <v>520</v>
      </c>
      <c r="C2100" s="60" t="s">
        <v>516</v>
      </c>
      <c r="D2100" s="27"/>
      <c r="E2100" s="51" t="s">
        <v>415</v>
      </c>
      <c r="F2100" s="72">
        <v>255</v>
      </c>
      <c r="G2100" s="53"/>
      <c r="H2100" s="53"/>
      <c r="I2100" s="53"/>
      <c r="J2100" s="53"/>
      <c r="K2100" s="27"/>
      <c r="L2100" s="53"/>
      <c r="M2100" s="27"/>
      <c r="N2100" s="27"/>
      <c r="O2100" s="27"/>
      <c r="P2100" s="27"/>
      <c r="Q2100" s="27"/>
      <c r="R2100" s="27"/>
      <c r="S2100" s="27"/>
      <c r="T2100" s="53"/>
      <c r="U2100" s="27"/>
      <c r="V2100" s="53"/>
      <c r="W2100" s="27"/>
      <c r="X2100" s="53"/>
      <c r="Y2100" s="53"/>
      <c r="Z2100" s="53"/>
      <c r="AA2100" s="53"/>
      <c r="AB2100" s="53"/>
      <c r="AC2100" s="53"/>
      <c r="AD2100" s="75">
        <v>90</v>
      </c>
      <c r="AE2100" s="79">
        <v>90</v>
      </c>
      <c r="AF2100" s="79">
        <v>0</v>
      </c>
      <c r="AG2100" s="79">
        <f t="shared" si="165"/>
        <v>90</v>
      </c>
      <c r="AH2100" s="46">
        <f t="shared" si="167"/>
        <v>22950</v>
      </c>
      <c r="AI2100" s="29">
        <f t="shared" si="168"/>
        <v>0</v>
      </c>
      <c r="AJ2100" s="30">
        <f t="shared" si="169"/>
        <v>0</v>
      </c>
      <c r="AK2100" s="52">
        <f t="shared" si="166"/>
      </c>
    </row>
    <row r="2101" spans="1:37" ht="20.25" customHeight="1">
      <c r="A2101" s="87" t="s">
        <v>579</v>
      </c>
      <c r="B2101" s="60"/>
      <c r="C2101" s="60"/>
      <c r="D2101" s="48"/>
      <c r="E2101" s="58" t="s">
        <v>465</v>
      </c>
      <c r="F2101" s="53"/>
      <c r="G2101" s="53"/>
      <c r="H2101" s="53"/>
      <c r="I2101" s="53"/>
      <c r="J2101" s="53"/>
      <c r="K2101" s="53"/>
      <c r="L2101" s="53"/>
      <c r="M2101" s="53"/>
      <c r="N2101" s="53"/>
      <c r="O2101" s="53"/>
      <c r="P2101" s="53"/>
      <c r="Q2101" s="53"/>
      <c r="R2101" s="53"/>
      <c r="S2101" s="53"/>
      <c r="T2101" s="53"/>
      <c r="U2101" s="53"/>
      <c r="V2101" s="53"/>
      <c r="W2101" s="53"/>
      <c r="X2101" s="53"/>
      <c r="Y2101" s="53"/>
      <c r="Z2101" s="53"/>
      <c r="AA2101" s="53"/>
      <c r="AB2101" s="53"/>
      <c r="AC2101" s="53"/>
      <c r="AD2101" s="75"/>
      <c r="AE2101" s="79"/>
      <c r="AF2101" s="79"/>
      <c r="AG2101" s="79"/>
      <c r="AH2101" s="46">
        <f t="shared" si="167"/>
      </c>
      <c r="AI2101" s="29">
        <f t="shared" si="168"/>
      </c>
      <c r="AJ2101" s="30">
        <f t="shared" si="169"/>
      </c>
      <c r="AK2101" s="52"/>
    </row>
    <row r="2102" spans="1:37" ht="12.75" customHeight="1">
      <c r="A2102" s="118" t="s">
        <v>466</v>
      </c>
      <c r="B2102" s="60"/>
      <c r="C2102" s="60"/>
      <c r="D2102" s="117"/>
      <c r="E2102" s="58" t="s">
        <v>465</v>
      </c>
      <c r="F2102" s="53"/>
      <c r="G2102" s="106" t="s">
        <v>31</v>
      </c>
      <c r="H2102" s="106" t="s">
        <v>19</v>
      </c>
      <c r="I2102" s="106" t="s">
        <v>20</v>
      </c>
      <c r="J2102" s="106" t="s">
        <v>21</v>
      </c>
      <c r="K2102" s="106" t="s">
        <v>22</v>
      </c>
      <c r="L2102" s="106" t="s">
        <v>23</v>
      </c>
      <c r="M2102" s="106" t="s">
        <v>24</v>
      </c>
      <c r="N2102" s="106" t="s">
        <v>25</v>
      </c>
      <c r="O2102" s="106" t="s">
        <v>26</v>
      </c>
      <c r="P2102" s="106" t="s">
        <v>27</v>
      </c>
      <c r="Q2102" s="106" t="s">
        <v>28</v>
      </c>
      <c r="R2102" s="106" t="s">
        <v>29</v>
      </c>
      <c r="S2102" s="106" t="s">
        <v>76</v>
      </c>
      <c r="T2102" s="106" t="s">
        <v>184</v>
      </c>
      <c r="U2102" s="106" t="s">
        <v>301</v>
      </c>
      <c r="V2102" s="106" t="s">
        <v>302</v>
      </c>
      <c r="W2102" s="106" t="s">
        <v>576</v>
      </c>
      <c r="X2102" s="106" t="s">
        <v>303</v>
      </c>
      <c r="Y2102" s="106" t="s">
        <v>577</v>
      </c>
      <c r="Z2102" s="106" t="s">
        <v>304</v>
      </c>
      <c r="AA2102" s="106" t="s">
        <v>305</v>
      </c>
      <c r="AB2102" s="106" t="s">
        <v>306</v>
      </c>
      <c r="AC2102" s="106" t="s">
        <v>645</v>
      </c>
      <c r="AD2102" s="78"/>
      <c r="AE2102" s="79"/>
      <c r="AF2102" s="79"/>
      <c r="AG2102" s="79"/>
      <c r="AH2102" s="46">
        <f t="shared" si="167"/>
      </c>
      <c r="AI2102" s="29">
        <f t="shared" si="168"/>
      </c>
      <c r="AJ2102" s="30">
        <f t="shared" si="169"/>
      </c>
      <c r="AK2102" s="52"/>
    </row>
    <row r="2103" spans="1:37" ht="12.75">
      <c r="A2103" s="36">
        <v>10232571</v>
      </c>
      <c r="B2103" s="60" t="s">
        <v>1406</v>
      </c>
      <c r="C2103" s="60" t="s">
        <v>1408</v>
      </c>
      <c r="D2103" s="86"/>
      <c r="E2103" s="58" t="s">
        <v>465</v>
      </c>
      <c r="F2103" s="34">
        <v>70</v>
      </c>
      <c r="G2103" s="53"/>
      <c r="H2103" s="53"/>
      <c r="I2103" s="53"/>
      <c r="J2103" s="53"/>
      <c r="K2103" s="27"/>
      <c r="L2103" s="27"/>
      <c r="M2103" s="27"/>
      <c r="N2103" s="27"/>
      <c r="O2103" s="27"/>
      <c r="P2103" s="53"/>
      <c r="Q2103" s="27"/>
      <c r="R2103" s="53"/>
      <c r="S2103" s="53"/>
      <c r="T2103" s="53"/>
      <c r="U2103" s="53"/>
      <c r="V2103" s="53"/>
      <c r="W2103" s="53"/>
      <c r="X2103" s="53"/>
      <c r="Y2103" s="53"/>
      <c r="Z2103" s="53"/>
      <c r="AA2103" s="53"/>
      <c r="AB2103" s="53"/>
      <c r="AC2103" s="53"/>
      <c r="AD2103" s="75">
        <v>235</v>
      </c>
      <c r="AE2103" s="79">
        <v>235</v>
      </c>
      <c r="AF2103" s="79">
        <v>0</v>
      </c>
      <c r="AG2103" s="79">
        <f aca="true" t="shared" si="170" ref="AG2103:AG2165">AE2103*(1-$AH$16)+AF2103</f>
        <v>235</v>
      </c>
      <c r="AH2103" s="46">
        <f t="shared" si="167"/>
        <v>16450</v>
      </c>
      <c r="AI2103" s="29">
        <f t="shared" si="168"/>
        <v>0</v>
      </c>
      <c r="AJ2103" s="30">
        <f t="shared" si="169"/>
        <v>0</v>
      </c>
      <c r="AK2103" s="52">
        <f aca="true" t="shared" si="171" ref="AK2103:AK2165">IF(AI2103=0,"",F2103*AI2103)</f>
      </c>
    </row>
    <row r="2104" spans="1:37" ht="12.75">
      <c r="A2104" s="36">
        <v>10232572</v>
      </c>
      <c r="B2104" s="60" t="s">
        <v>1406</v>
      </c>
      <c r="C2104" s="60" t="s">
        <v>1409</v>
      </c>
      <c r="D2104" s="86"/>
      <c r="E2104" s="58" t="s">
        <v>465</v>
      </c>
      <c r="F2104" s="34">
        <v>70</v>
      </c>
      <c r="G2104" s="53"/>
      <c r="H2104" s="53"/>
      <c r="I2104" s="53"/>
      <c r="J2104" s="53"/>
      <c r="K2104" s="27"/>
      <c r="L2104" s="27"/>
      <c r="M2104" s="27"/>
      <c r="N2104" s="27"/>
      <c r="O2104" s="27"/>
      <c r="P2104" s="53"/>
      <c r="Q2104" s="27"/>
      <c r="R2104" s="53"/>
      <c r="S2104" s="53"/>
      <c r="T2104" s="53"/>
      <c r="U2104" s="53"/>
      <c r="V2104" s="53"/>
      <c r="W2104" s="53"/>
      <c r="X2104" s="53"/>
      <c r="Y2104" s="53"/>
      <c r="Z2104" s="53"/>
      <c r="AA2104" s="53"/>
      <c r="AB2104" s="53"/>
      <c r="AC2104" s="53"/>
      <c r="AD2104" s="75">
        <v>235</v>
      </c>
      <c r="AE2104" s="79">
        <v>235</v>
      </c>
      <c r="AF2104" s="79">
        <v>0</v>
      </c>
      <c r="AG2104" s="79">
        <f t="shared" si="170"/>
        <v>235</v>
      </c>
      <c r="AH2104" s="46">
        <f t="shared" si="167"/>
        <v>16450</v>
      </c>
      <c r="AI2104" s="29">
        <f t="shared" si="168"/>
        <v>0</v>
      </c>
      <c r="AJ2104" s="30">
        <f t="shared" si="169"/>
        <v>0</v>
      </c>
      <c r="AK2104" s="52">
        <f t="shared" si="171"/>
      </c>
    </row>
    <row r="2105" spans="1:37" ht="12.75">
      <c r="A2105" s="93">
        <v>10131566</v>
      </c>
      <c r="B2105" s="60" t="s">
        <v>1406</v>
      </c>
      <c r="C2105" s="60" t="s">
        <v>1410</v>
      </c>
      <c r="D2105" s="82"/>
      <c r="E2105" s="58" t="s">
        <v>465</v>
      </c>
      <c r="F2105" s="34">
        <v>70</v>
      </c>
      <c r="G2105" s="53"/>
      <c r="H2105" s="53"/>
      <c r="I2105" s="53"/>
      <c r="J2105" s="53"/>
      <c r="K2105" s="53"/>
      <c r="L2105" s="27"/>
      <c r="M2105" s="27"/>
      <c r="N2105" s="27"/>
      <c r="O2105" s="27"/>
      <c r="P2105" s="53"/>
      <c r="Q2105" s="27"/>
      <c r="R2105" s="53"/>
      <c r="S2105" s="53"/>
      <c r="T2105" s="53"/>
      <c r="U2105" s="53"/>
      <c r="V2105" s="53"/>
      <c r="W2105" s="53"/>
      <c r="X2105" s="53"/>
      <c r="Y2105" s="53"/>
      <c r="Z2105" s="53"/>
      <c r="AA2105" s="53"/>
      <c r="AB2105" s="53"/>
      <c r="AC2105" s="53"/>
      <c r="AD2105" s="75">
        <v>235</v>
      </c>
      <c r="AE2105" s="79">
        <v>235</v>
      </c>
      <c r="AF2105" s="79">
        <v>0</v>
      </c>
      <c r="AG2105" s="79">
        <f t="shared" si="170"/>
        <v>235</v>
      </c>
      <c r="AH2105" s="46">
        <f t="shared" si="167"/>
        <v>16450</v>
      </c>
      <c r="AI2105" s="29">
        <f t="shared" si="168"/>
        <v>0</v>
      </c>
      <c r="AJ2105" s="30">
        <f t="shared" si="169"/>
        <v>0</v>
      </c>
      <c r="AK2105" s="52">
        <f t="shared" si="171"/>
      </c>
    </row>
    <row r="2106" spans="1:37" ht="12.75">
      <c r="A2106" s="36">
        <v>10232574</v>
      </c>
      <c r="B2106" s="60" t="s">
        <v>1406</v>
      </c>
      <c r="C2106" s="60" t="s">
        <v>1411</v>
      </c>
      <c r="D2106" s="86"/>
      <c r="E2106" s="58" t="s">
        <v>465</v>
      </c>
      <c r="F2106" s="34">
        <v>70</v>
      </c>
      <c r="G2106" s="53"/>
      <c r="H2106" s="53"/>
      <c r="I2106" s="53"/>
      <c r="J2106" s="27"/>
      <c r="K2106" s="53"/>
      <c r="L2106" s="27"/>
      <c r="M2106" s="27"/>
      <c r="N2106" s="27"/>
      <c r="O2106" s="27"/>
      <c r="P2106" s="53"/>
      <c r="Q2106" s="27"/>
      <c r="R2106" s="53"/>
      <c r="S2106" s="53"/>
      <c r="T2106" s="53"/>
      <c r="U2106" s="53"/>
      <c r="V2106" s="53"/>
      <c r="W2106" s="53"/>
      <c r="X2106" s="53"/>
      <c r="Y2106" s="53"/>
      <c r="Z2106" s="53"/>
      <c r="AA2106" s="53"/>
      <c r="AB2106" s="53"/>
      <c r="AC2106" s="53"/>
      <c r="AD2106" s="75">
        <v>235</v>
      </c>
      <c r="AE2106" s="79">
        <v>235</v>
      </c>
      <c r="AF2106" s="79">
        <v>0</v>
      </c>
      <c r="AG2106" s="79">
        <f t="shared" si="170"/>
        <v>235</v>
      </c>
      <c r="AH2106" s="46">
        <f t="shared" si="167"/>
        <v>16450</v>
      </c>
      <c r="AI2106" s="29">
        <f t="shared" si="168"/>
        <v>0</v>
      </c>
      <c r="AJ2106" s="30">
        <f t="shared" si="169"/>
        <v>0</v>
      </c>
      <c r="AK2106" s="52">
        <f t="shared" si="171"/>
      </c>
    </row>
    <row r="2107" spans="1:37" ht="12.75">
      <c r="A2107" s="36">
        <v>10232570</v>
      </c>
      <c r="B2107" s="60" t="s">
        <v>1406</v>
      </c>
      <c r="C2107" s="60" t="s">
        <v>1645</v>
      </c>
      <c r="D2107" s="86"/>
      <c r="E2107" s="58" t="s">
        <v>465</v>
      </c>
      <c r="F2107" s="34">
        <v>70</v>
      </c>
      <c r="G2107" s="53"/>
      <c r="H2107" s="53"/>
      <c r="I2107" s="53"/>
      <c r="J2107" s="53"/>
      <c r="K2107" s="27"/>
      <c r="L2107" s="27"/>
      <c r="M2107" s="27"/>
      <c r="N2107" s="27"/>
      <c r="O2107" s="27"/>
      <c r="P2107" s="53"/>
      <c r="Q2107" s="27"/>
      <c r="R2107" s="53"/>
      <c r="S2107" s="53"/>
      <c r="T2107" s="53"/>
      <c r="U2107" s="53"/>
      <c r="V2107" s="53"/>
      <c r="W2107" s="53"/>
      <c r="X2107" s="53"/>
      <c r="Y2107" s="53"/>
      <c r="Z2107" s="53"/>
      <c r="AA2107" s="53"/>
      <c r="AB2107" s="53"/>
      <c r="AC2107" s="53"/>
      <c r="AD2107" s="75">
        <v>235</v>
      </c>
      <c r="AE2107" s="79">
        <v>235</v>
      </c>
      <c r="AF2107" s="79">
        <v>0</v>
      </c>
      <c r="AG2107" s="79">
        <f t="shared" si="170"/>
        <v>235</v>
      </c>
      <c r="AH2107" s="46">
        <f t="shared" si="167"/>
        <v>16450</v>
      </c>
      <c r="AI2107" s="29">
        <f t="shared" si="168"/>
        <v>0</v>
      </c>
      <c r="AJ2107" s="30">
        <f t="shared" si="169"/>
        <v>0</v>
      </c>
      <c r="AK2107" s="52">
        <f t="shared" si="171"/>
      </c>
    </row>
    <row r="2108" spans="1:37" ht="12.75">
      <c r="A2108" s="36">
        <v>10232575</v>
      </c>
      <c r="B2108" s="60" t="s">
        <v>1406</v>
      </c>
      <c r="C2108" s="60" t="s">
        <v>1413</v>
      </c>
      <c r="D2108" s="86"/>
      <c r="E2108" s="58" t="s">
        <v>465</v>
      </c>
      <c r="F2108" s="34">
        <v>70</v>
      </c>
      <c r="G2108" s="53"/>
      <c r="H2108" s="53"/>
      <c r="I2108" s="53"/>
      <c r="J2108" s="53"/>
      <c r="K2108" s="27"/>
      <c r="L2108" s="27"/>
      <c r="M2108" s="27"/>
      <c r="N2108" s="27"/>
      <c r="O2108" s="27"/>
      <c r="P2108" s="53"/>
      <c r="Q2108" s="27"/>
      <c r="R2108" s="53"/>
      <c r="S2108" s="53"/>
      <c r="T2108" s="53"/>
      <c r="U2108" s="53"/>
      <c r="V2108" s="53"/>
      <c r="W2108" s="53"/>
      <c r="X2108" s="53"/>
      <c r="Y2108" s="53"/>
      <c r="Z2108" s="53"/>
      <c r="AA2108" s="53"/>
      <c r="AB2108" s="53"/>
      <c r="AC2108" s="53"/>
      <c r="AD2108" s="75">
        <v>235</v>
      </c>
      <c r="AE2108" s="79">
        <v>235</v>
      </c>
      <c r="AF2108" s="79">
        <v>0</v>
      </c>
      <c r="AG2108" s="79">
        <f t="shared" si="170"/>
        <v>235</v>
      </c>
      <c r="AH2108" s="46">
        <f t="shared" si="167"/>
        <v>16450</v>
      </c>
      <c r="AI2108" s="29">
        <f t="shared" si="168"/>
        <v>0</v>
      </c>
      <c r="AJ2108" s="30">
        <f t="shared" si="169"/>
        <v>0</v>
      </c>
      <c r="AK2108" s="52">
        <f t="shared" si="171"/>
      </c>
    </row>
    <row r="2109" spans="1:37" ht="12.75">
      <c r="A2109" s="93">
        <v>10642073</v>
      </c>
      <c r="B2109" s="60" t="s">
        <v>1422</v>
      </c>
      <c r="C2109" s="60" t="s">
        <v>1423</v>
      </c>
      <c r="D2109" s="82"/>
      <c r="E2109" s="58" t="s">
        <v>465</v>
      </c>
      <c r="F2109" s="34">
        <v>70</v>
      </c>
      <c r="G2109" s="53"/>
      <c r="H2109" s="53"/>
      <c r="I2109" s="53"/>
      <c r="J2109" s="53"/>
      <c r="K2109" s="53"/>
      <c r="L2109" s="53"/>
      <c r="M2109" s="53"/>
      <c r="N2109" s="53"/>
      <c r="O2109" s="53"/>
      <c r="P2109" s="53"/>
      <c r="Q2109" s="53"/>
      <c r="R2109" s="53"/>
      <c r="S2109" s="27"/>
      <c r="T2109" s="27"/>
      <c r="U2109" s="27"/>
      <c r="V2109" s="27"/>
      <c r="W2109" s="53"/>
      <c r="X2109" s="27"/>
      <c r="Y2109" s="53"/>
      <c r="Z2109" s="53"/>
      <c r="AA2109" s="53"/>
      <c r="AB2109" s="53"/>
      <c r="AC2109" s="53"/>
      <c r="AD2109" s="75">
        <v>180</v>
      </c>
      <c r="AE2109" s="79">
        <v>180</v>
      </c>
      <c r="AF2109" s="79">
        <v>0</v>
      </c>
      <c r="AG2109" s="79">
        <f t="shared" si="170"/>
        <v>180</v>
      </c>
      <c r="AH2109" s="46">
        <f t="shared" si="167"/>
        <v>12600</v>
      </c>
      <c r="AI2109" s="29">
        <f t="shared" si="168"/>
        <v>0</v>
      </c>
      <c r="AJ2109" s="30">
        <f t="shared" si="169"/>
        <v>0</v>
      </c>
      <c r="AK2109" s="52">
        <f t="shared" si="171"/>
      </c>
    </row>
    <row r="2110" spans="1:37" ht="12.75">
      <c r="A2110" s="36">
        <v>10860260</v>
      </c>
      <c r="B2110" s="60" t="s">
        <v>322</v>
      </c>
      <c r="C2110" s="60" t="s">
        <v>707</v>
      </c>
      <c r="D2110" s="86"/>
      <c r="E2110" s="58" t="s">
        <v>465</v>
      </c>
      <c r="F2110" s="34">
        <v>70</v>
      </c>
      <c r="G2110" s="53"/>
      <c r="H2110" s="53"/>
      <c r="I2110" s="53"/>
      <c r="J2110" s="53"/>
      <c r="K2110" s="27"/>
      <c r="L2110" s="53"/>
      <c r="M2110" s="53"/>
      <c r="N2110" s="27"/>
      <c r="O2110" s="27"/>
      <c r="P2110" s="53"/>
      <c r="Q2110" s="53"/>
      <c r="R2110" s="53"/>
      <c r="S2110" s="53"/>
      <c r="T2110" s="53"/>
      <c r="U2110" s="53"/>
      <c r="V2110" s="53"/>
      <c r="W2110" s="53"/>
      <c r="X2110" s="53"/>
      <c r="Y2110" s="53"/>
      <c r="Z2110" s="53"/>
      <c r="AA2110" s="53"/>
      <c r="AB2110" s="53"/>
      <c r="AC2110" s="53"/>
      <c r="AD2110" s="75">
        <v>228</v>
      </c>
      <c r="AE2110" s="79">
        <v>228</v>
      </c>
      <c r="AF2110" s="79">
        <v>0</v>
      </c>
      <c r="AG2110" s="79">
        <f t="shared" si="170"/>
        <v>228</v>
      </c>
      <c r="AH2110" s="46">
        <f t="shared" si="167"/>
        <v>15960</v>
      </c>
      <c r="AI2110" s="29">
        <f t="shared" si="168"/>
        <v>0</v>
      </c>
      <c r="AJ2110" s="30">
        <f t="shared" si="169"/>
        <v>0</v>
      </c>
      <c r="AK2110" s="52">
        <f t="shared" si="171"/>
      </c>
    </row>
    <row r="2111" spans="1:37" ht="12.75">
      <c r="A2111" s="93">
        <v>10716010</v>
      </c>
      <c r="B2111" s="60" t="s">
        <v>1355</v>
      </c>
      <c r="C2111" s="60" t="s">
        <v>1356</v>
      </c>
      <c r="D2111" s="86"/>
      <c r="E2111" s="58" t="s">
        <v>465</v>
      </c>
      <c r="F2111" s="34">
        <v>70</v>
      </c>
      <c r="G2111" s="53"/>
      <c r="H2111" s="53"/>
      <c r="I2111" s="53"/>
      <c r="J2111" s="27"/>
      <c r="K2111" s="27"/>
      <c r="L2111" s="27"/>
      <c r="M2111" s="27"/>
      <c r="N2111" s="27"/>
      <c r="O2111" s="27"/>
      <c r="P2111" s="27"/>
      <c r="Q2111" s="27"/>
      <c r="R2111" s="53"/>
      <c r="S2111" s="53"/>
      <c r="T2111" s="53"/>
      <c r="U2111" s="53"/>
      <c r="V2111" s="53"/>
      <c r="W2111" s="53"/>
      <c r="X2111" s="53"/>
      <c r="Y2111" s="53"/>
      <c r="Z2111" s="53"/>
      <c r="AA2111" s="53"/>
      <c r="AB2111" s="53"/>
      <c r="AC2111" s="53"/>
      <c r="AD2111" s="75">
        <v>195</v>
      </c>
      <c r="AE2111" s="79">
        <v>195</v>
      </c>
      <c r="AF2111" s="79">
        <v>0</v>
      </c>
      <c r="AG2111" s="79">
        <f t="shared" si="170"/>
        <v>195</v>
      </c>
      <c r="AH2111" s="46">
        <f t="shared" si="167"/>
        <v>13650</v>
      </c>
      <c r="AI2111" s="29">
        <f t="shared" si="168"/>
        <v>0</v>
      </c>
      <c r="AJ2111" s="30">
        <f t="shared" si="169"/>
        <v>0</v>
      </c>
      <c r="AK2111" s="52">
        <f t="shared" si="171"/>
      </c>
    </row>
    <row r="2112" spans="1:37" ht="12.75">
      <c r="A2112" s="36">
        <v>10027343</v>
      </c>
      <c r="B2112" s="60" t="s">
        <v>1355</v>
      </c>
      <c r="C2112" s="60" t="s">
        <v>1358</v>
      </c>
      <c r="D2112" s="86"/>
      <c r="E2112" s="58" t="s">
        <v>465</v>
      </c>
      <c r="F2112" s="34">
        <v>70</v>
      </c>
      <c r="G2112" s="53"/>
      <c r="H2112" s="53"/>
      <c r="I2112" s="53"/>
      <c r="J2112" s="27"/>
      <c r="K2112" s="27"/>
      <c r="L2112" s="27"/>
      <c r="M2112" s="27"/>
      <c r="N2112" s="27"/>
      <c r="O2112" s="27"/>
      <c r="P2112" s="27"/>
      <c r="Q2112" s="27"/>
      <c r="R2112" s="53"/>
      <c r="S2112" s="53"/>
      <c r="T2112" s="53"/>
      <c r="U2112" s="53"/>
      <c r="V2112" s="53"/>
      <c r="W2112" s="53"/>
      <c r="X2112" s="53"/>
      <c r="Y2112" s="53"/>
      <c r="Z2112" s="53"/>
      <c r="AA2112" s="53"/>
      <c r="AB2112" s="53"/>
      <c r="AC2112" s="53"/>
      <c r="AD2112" s="75">
        <v>225</v>
      </c>
      <c r="AE2112" s="79">
        <v>225</v>
      </c>
      <c r="AF2112" s="79">
        <v>0</v>
      </c>
      <c r="AG2112" s="79">
        <f t="shared" si="170"/>
        <v>225</v>
      </c>
      <c r="AH2112" s="46">
        <f t="shared" si="167"/>
        <v>15750</v>
      </c>
      <c r="AI2112" s="29">
        <f t="shared" si="168"/>
        <v>0</v>
      </c>
      <c r="AJ2112" s="30">
        <f t="shared" si="169"/>
        <v>0</v>
      </c>
      <c r="AK2112" s="52">
        <f t="shared" si="171"/>
      </c>
    </row>
    <row r="2113" spans="1:37" ht="12.75">
      <c r="A2113" s="93">
        <v>10781056</v>
      </c>
      <c r="B2113" s="60" t="s">
        <v>1085</v>
      </c>
      <c r="C2113" s="60" t="s">
        <v>879</v>
      </c>
      <c r="D2113" s="61"/>
      <c r="E2113" s="58" t="s">
        <v>465</v>
      </c>
      <c r="F2113" s="34">
        <v>70</v>
      </c>
      <c r="G2113" s="53"/>
      <c r="H2113" s="53"/>
      <c r="I2113" s="53"/>
      <c r="J2113" s="27"/>
      <c r="K2113" s="27"/>
      <c r="L2113" s="27"/>
      <c r="M2113" s="27"/>
      <c r="N2113" s="27"/>
      <c r="O2113" s="27"/>
      <c r="P2113" s="27"/>
      <c r="Q2113" s="27"/>
      <c r="R2113" s="53"/>
      <c r="S2113" s="53"/>
      <c r="T2113" s="53"/>
      <c r="U2113" s="53"/>
      <c r="V2113" s="53"/>
      <c r="W2113" s="53"/>
      <c r="X2113" s="53"/>
      <c r="Y2113" s="53"/>
      <c r="Z2113" s="53"/>
      <c r="AA2113" s="53"/>
      <c r="AB2113" s="53"/>
      <c r="AC2113" s="53"/>
      <c r="AD2113" s="75">
        <v>170</v>
      </c>
      <c r="AE2113" s="79">
        <v>170</v>
      </c>
      <c r="AF2113" s="79">
        <v>0</v>
      </c>
      <c r="AG2113" s="79">
        <f t="shared" si="170"/>
        <v>170</v>
      </c>
      <c r="AH2113" s="46">
        <f t="shared" si="167"/>
        <v>11900</v>
      </c>
      <c r="AI2113" s="29">
        <f t="shared" si="168"/>
        <v>0</v>
      </c>
      <c r="AJ2113" s="30">
        <f t="shared" si="169"/>
        <v>0</v>
      </c>
      <c r="AK2113" s="52">
        <f t="shared" si="171"/>
      </c>
    </row>
    <row r="2114" spans="1:37" ht="12.75">
      <c r="A2114" s="93">
        <v>10682878</v>
      </c>
      <c r="B2114" s="60" t="s">
        <v>1085</v>
      </c>
      <c r="C2114" s="60" t="s">
        <v>746</v>
      </c>
      <c r="D2114" s="86"/>
      <c r="E2114" s="58" t="s">
        <v>465</v>
      </c>
      <c r="F2114" s="34">
        <v>70</v>
      </c>
      <c r="G2114" s="53"/>
      <c r="H2114" s="53"/>
      <c r="I2114" s="53"/>
      <c r="J2114" s="27"/>
      <c r="K2114" s="27"/>
      <c r="L2114" s="27"/>
      <c r="M2114" s="27"/>
      <c r="N2114" s="27"/>
      <c r="O2114" s="27"/>
      <c r="P2114" s="27"/>
      <c r="Q2114" s="27"/>
      <c r="R2114" s="53"/>
      <c r="S2114" s="53"/>
      <c r="T2114" s="53"/>
      <c r="U2114" s="53"/>
      <c r="V2114" s="53"/>
      <c r="W2114" s="53"/>
      <c r="X2114" s="53"/>
      <c r="Y2114" s="53"/>
      <c r="Z2114" s="53"/>
      <c r="AA2114" s="53"/>
      <c r="AB2114" s="53"/>
      <c r="AC2114" s="53"/>
      <c r="AD2114" s="75">
        <v>170</v>
      </c>
      <c r="AE2114" s="79">
        <v>170</v>
      </c>
      <c r="AF2114" s="79">
        <v>0</v>
      </c>
      <c r="AG2114" s="79">
        <f t="shared" si="170"/>
        <v>170</v>
      </c>
      <c r="AH2114" s="46">
        <f t="shared" si="167"/>
        <v>11900</v>
      </c>
      <c r="AI2114" s="29">
        <f t="shared" si="168"/>
        <v>0</v>
      </c>
      <c r="AJ2114" s="30">
        <f t="shared" si="169"/>
        <v>0</v>
      </c>
      <c r="AK2114" s="52">
        <f t="shared" si="171"/>
      </c>
    </row>
    <row r="2115" spans="1:37" ht="25.5">
      <c r="A2115" s="93">
        <v>10682879</v>
      </c>
      <c r="B2115" s="60" t="s">
        <v>1085</v>
      </c>
      <c r="C2115" s="60" t="s">
        <v>747</v>
      </c>
      <c r="D2115" s="86"/>
      <c r="E2115" s="58" t="s">
        <v>465</v>
      </c>
      <c r="F2115" s="34">
        <v>70</v>
      </c>
      <c r="G2115" s="53"/>
      <c r="H2115" s="53"/>
      <c r="I2115" s="53"/>
      <c r="J2115" s="27"/>
      <c r="K2115" s="27"/>
      <c r="L2115" s="27"/>
      <c r="M2115" s="27"/>
      <c r="N2115" s="27"/>
      <c r="O2115" s="27"/>
      <c r="P2115" s="27"/>
      <c r="Q2115" s="27"/>
      <c r="R2115" s="53"/>
      <c r="S2115" s="53"/>
      <c r="T2115" s="53"/>
      <c r="U2115" s="53"/>
      <c r="V2115" s="53"/>
      <c r="W2115" s="53"/>
      <c r="X2115" s="53"/>
      <c r="Y2115" s="53"/>
      <c r="Z2115" s="53"/>
      <c r="AA2115" s="53"/>
      <c r="AB2115" s="53"/>
      <c r="AC2115" s="53"/>
      <c r="AD2115" s="75">
        <v>170</v>
      </c>
      <c r="AE2115" s="79">
        <v>170</v>
      </c>
      <c r="AF2115" s="79">
        <v>0</v>
      </c>
      <c r="AG2115" s="79">
        <f t="shared" si="170"/>
        <v>170</v>
      </c>
      <c r="AH2115" s="46">
        <f t="shared" si="167"/>
        <v>11900</v>
      </c>
      <c r="AI2115" s="29">
        <f t="shared" si="168"/>
        <v>0</v>
      </c>
      <c r="AJ2115" s="30">
        <f t="shared" si="169"/>
        <v>0</v>
      </c>
      <c r="AK2115" s="52">
        <f t="shared" si="171"/>
      </c>
    </row>
    <row r="2116" spans="1:37" ht="25.5">
      <c r="A2116" s="93">
        <v>11064514</v>
      </c>
      <c r="B2116" s="60" t="s">
        <v>1085</v>
      </c>
      <c r="C2116" s="60" t="s">
        <v>1340</v>
      </c>
      <c r="D2116" s="86"/>
      <c r="E2116" s="58" t="s">
        <v>465</v>
      </c>
      <c r="F2116" s="34">
        <v>70</v>
      </c>
      <c r="G2116" s="53"/>
      <c r="H2116" s="53"/>
      <c r="I2116" s="53"/>
      <c r="J2116" s="27"/>
      <c r="K2116" s="27"/>
      <c r="L2116" s="27"/>
      <c r="M2116" s="27"/>
      <c r="N2116" s="27"/>
      <c r="O2116" s="27"/>
      <c r="P2116" s="27"/>
      <c r="Q2116" s="27"/>
      <c r="R2116" s="53"/>
      <c r="S2116" s="53"/>
      <c r="T2116" s="53"/>
      <c r="U2116" s="53"/>
      <c r="V2116" s="53"/>
      <c r="W2116" s="53"/>
      <c r="X2116" s="53"/>
      <c r="Y2116" s="53"/>
      <c r="Z2116" s="53"/>
      <c r="AA2116" s="53"/>
      <c r="AB2116" s="53"/>
      <c r="AC2116" s="53"/>
      <c r="AD2116" s="75">
        <v>170</v>
      </c>
      <c r="AE2116" s="79">
        <v>170</v>
      </c>
      <c r="AF2116" s="79">
        <v>0</v>
      </c>
      <c r="AG2116" s="79">
        <f t="shared" si="170"/>
        <v>170</v>
      </c>
      <c r="AH2116" s="46">
        <f t="shared" si="167"/>
        <v>11900</v>
      </c>
      <c r="AI2116" s="29">
        <f t="shared" si="168"/>
        <v>0</v>
      </c>
      <c r="AJ2116" s="30">
        <f t="shared" si="169"/>
        <v>0</v>
      </c>
      <c r="AK2116" s="52">
        <f t="shared" si="171"/>
      </c>
    </row>
    <row r="2117" spans="1:37" ht="12.75">
      <c r="A2117" s="93">
        <v>10772031</v>
      </c>
      <c r="B2117" s="60" t="s">
        <v>1085</v>
      </c>
      <c r="C2117" s="60" t="s">
        <v>1068</v>
      </c>
      <c r="D2117" s="86"/>
      <c r="E2117" s="58" t="s">
        <v>465</v>
      </c>
      <c r="F2117" s="34">
        <v>70</v>
      </c>
      <c r="G2117" s="53"/>
      <c r="H2117" s="53"/>
      <c r="I2117" s="53"/>
      <c r="J2117" s="27"/>
      <c r="K2117" s="27"/>
      <c r="L2117" s="27"/>
      <c r="M2117" s="27"/>
      <c r="N2117" s="27"/>
      <c r="O2117" s="27"/>
      <c r="P2117" s="27"/>
      <c r="Q2117" s="27"/>
      <c r="R2117" s="53"/>
      <c r="S2117" s="53"/>
      <c r="T2117" s="53"/>
      <c r="U2117" s="53"/>
      <c r="V2117" s="53"/>
      <c r="W2117" s="53"/>
      <c r="X2117" s="53"/>
      <c r="Y2117" s="53"/>
      <c r="Z2117" s="53"/>
      <c r="AA2117" s="53"/>
      <c r="AB2117" s="53"/>
      <c r="AC2117" s="53"/>
      <c r="AD2117" s="75">
        <v>170</v>
      </c>
      <c r="AE2117" s="79">
        <v>170</v>
      </c>
      <c r="AF2117" s="79">
        <v>0</v>
      </c>
      <c r="AG2117" s="79">
        <f t="shared" si="170"/>
        <v>170</v>
      </c>
      <c r="AH2117" s="46">
        <f t="shared" si="167"/>
        <v>11900</v>
      </c>
      <c r="AI2117" s="29">
        <f t="shared" si="168"/>
        <v>0</v>
      </c>
      <c r="AJ2117" s="30">
        <f t="shared" si="169"/>
        <v>0</v>
      </c>
      <c r="AK2117" s="52">
        <f t="shared" si="171"/>
      </c>
    </row>
    <row r="2118" spans="1:37" ht="12.75">
      <c r="A2118" s="36">
        <v>10037028</v>
      </c>
      <c r="B2118" s="60" t="s">
        <v>1085</v>
      </c>
      <c r="C2118" s="60" t="s">
        <v>1291</v>
      </c>
      <c r="D2118" s="86"/>
      <c r="E2118" s="58" t="s">
        <v>465</v>
      </c>
      <c r="F2118" s="34">
        <v>70</v>
      </c>
      <c r="G2118" s="53"/>
      <c r="H2118" s="53"/>
      <c r="I2118" s="53"/>
      <c r="J2118" s="27"/>
      <c r="K2118" s="27"/>
      <c r="L2118" s="27"/>
      <c r="M2118" s="27"/>
      <c r="N2118" s="27"/>
      <c r="O2118" s="27"/>
      <c r="P2118" s="27"/>
      <c r="Q2118" s="27"/>
      <c r="R2118" s="53"/>
      <c r="S2118" s="53"/>
      <c r="T2118" s="53"/>
      <c r="U2118" s="53"/>
      <c r="V2118" s="53"/>
      <c r="W2118" s="53"/>
      <c r="X2118" s="53"/>
      <c r="Y2118" s="53"/>
      <c r="Z2118" s="53"/>
      <c r="AA2118" s="53"/>
      <c r="AB2118" s="53"/>
      <c r="AC2118" s="53"/>
      <c r="AD2118" s="75">
        <v>170</v>
      </c>
      <c r="AE2118" s="79">
        <v>170</v>
      </c>
      <c r="AF2118" s="79">
        <v>0</v>
      </c>
      <c r="AG2118" s="79">
        <f t="shared" si="170"/>
        <v>170</v>
      </c>
      <c r="AH2118" s="46">
        <f t="shared" si="167"/>
        <v>11900</v>
      </c>
      <c r="AI2118" s="29">
        <f t="shared" si="168"/>
        <v>0</v>
      </c>
      <c r="AJ2118" s="30">
        <f t="shared" si="169"/>
        <v>0</v>
      </c>
      <c r="AK2118" s="52">
        <f t="shared" si="171"/>
      </c>
    </row>
    <row r="2119" spans="1:37" ht="12.75">
      <c r="A2119" s="36">
        <v>10037027</v>
      </c>
      <c r="B2119" s="60" t="s">
        <v>1085</v>
      </c>
      <c r="C2119" s="60" t="s">
        <v>1292</v>
      </c>
      <c r="D2119" s="86"/>
      <c r="E2119" s="58" t="s">
        <v>465</v>
      </c>
      <c r="F2119" s="34">
        <v>70</v>
      </c>
      <c r="G2119" s="53"/>
      <c r="H2119" s="53"/>
      <c r="I2119" s="53"/>
      <c r="J2119" s="27"/>
      <c r="K2119" s="27"/>
      <c r="L2119" s="27"/>
      <c r="M2119" s="27"/>
      <c r="N2119" s="27"/>
      <c r="O2119" s="27"/>
      <c r="P2119" s="27"/>
      <c r="Q2119" s="27"/>
      <c r="R2119" s="53"/>
      <c r="S2119" s="53"/>
      <c r="T2119" s="53"/>
      <c r="U2119" s="53"/>
      <c r="V2119" s="53"/>
      <c r="W2119" s="53"/>
      <c r="X2119" s="53"/>
      <c r="Y2119" s="53"/>
      <c r="Z2119" s="53"/>
      <c r="AA2119" s="53"/>
      <c r="AB2119" s="53"/>
      <c r="AC2119" s="53"/>
      <c r="AD2119" s="75">
        <v>170</v>
      </c>
      <c r="AE2119" s="79">
        <v>170</v>
      </c>
      <c r="AF2119" s="79">
        <v>0</v>
      </c>
      <c r="AG2119" s="79">
        <f t="shared" si="170"/>
        <v>170</v>
      </c>
      <c r="AH2119" s="46">
        <f t="shared" si="167"/>
        <v>11900</v>
      </c>
      <c r="AI2119" s="29">
        <f t="shared" si="168"/>
        <v>0</v>
      </c>
      <c r="AJ2119" s="30">
        <f t="shared" si="169"/>
        <v>0</v>
      </c>
      <c r="AK2119" s="52">
        <f t="shared" si="171"/>
      </c>
    </row>
    <row r="2120" spans="1:37" ht="25.5">
      <c r="A2120" s="97">
        <v>10037026</v>
      </c>
      <c r="B2120" s="60" t="s">
        <v>1085</v>
      </c>
      <c r="C2120" s="60" t="s">
        <v>1293</v>
      </c>
      <c r="D2120" s="82"/>
      <c r="E2120" s="58" t="s">
        <v>465</v>
      </c>
      <c r="F2120" s="34">
        <v>70</v>
      </c>
      <c r="G2120" s="53"/>
      <c r="H2120" s="53"/>
      <c r="I2120" s="53"/>
      <c r="J2120" s="27"/>
      <c r="K2120" s="27"/>
      <c r="L2120" s="27"/>
      <c r="M2120" s="27"/>
      <c r="N2120" s="27"/>
      <c r="O2120" s="27"/>
      <c r="P2120" s="27"/>
      <c r="Q2120" s="27"/>
      <c r="R2120" s="53"/>
      <c r="S2120" s="53"/>
      <c r="T2120" s="53"/>
      <c r="U2120" s="53"/>
      <c r="V2120" s="53"/>
      <c r="W2120" s="53"/>
      <c r="X2120" s="53"/>
      <c r="Y2120" s="53"/>
      <c r="Z2120" s="53"/>
      <c r="AA2120" s="53"/>
      <c r="AB2120" s="53"/>
      <c r="AC2120" s="53"/>
      <c r="AD2120" s="75">
        <v>170</v>
      </c>
      <c r="AE2120" s="79">
        <v>170</v>
      </c>
      <c r="AF2120" s="79">
        <v>0</v>
      </c>
      <c r="AG2120" s="79">
        <f t="shared" si="170"/>
        <v>170</v>
      </c>
      <c r="AH2120" s="46">
        <f t="shared" si="167"/>
        <v>11900</v>
      </c>
      <c r="AI2120" s="29">
        <f t="shared" si="168"/>
        <v>0</v>
      </c>
      <c r="AJ2120" s="30">
        <f t="shared" si="169"/>
        <v>0</v>
      </c>
      <c r="AK2120" s="52">
        <f t="shared" si="171"/>
      </c>
    </row>
    <row r="2121" spans="1:37" ht="25.5">
      <c r="A2121" s="97">
        <v>10037025</v>
      </c>
      <c r="B2121" s="60" t="s">
        <v>1085</v>
      </c>
      <c r="C2121" s="60" t="s">
        <v>1294</v>
      </c>
      <c r="D2121" s="82"/>
      <c r="E2121" s="58" t="s">
        <v>465</v>
      </c>
      <c r="F2121" s="34">
        <v>70</v>
      </c>
      <c r="G2121" s="53"/>
      <c r="H2121" s="53"/>
      <c r="I2121" s="53"/>
      <c r="J2121" s="27"/>
      <c r="K2121" s="27"/>
      <c r="L2121" s="27"/>
      <c r="M2121" s="27"/>
      <c r="N2121" s="27"/>
      <c r="O2121" s="27"/>
      <c r="P2121" s="27"/>
      <c r="Q2121" s="27"/>
      <c r="R2121" s="53"/>
      <c r="S2121" s="53"/>
      <c r="T2121" s="53"/>
      <c r="U2121" s="53"/>
      <c r="V2121" s="53"/>
      <c r="W2121" s="53"/>
      <c r="X2121" s="53"/>
      <c r="Y2121" s="53"/>
      <c r="Z2121" s="53"/>
      <c r="AA2121" s="53"/>
      <c r="AB2121" s="53"/>
      <c r="AC2121" s="53"/>
      <c r="AD2121" s="75">
        <v>170</v>
      </c>
      <c r="AE2121" s="79">
        <v>170</v>
      </c>
      <c r="AF2121" s="79">
        <v>0</v>
      </c>
      <c r="AG2121" s="79">
        <f t="shared" si="170"/>
        <v>170</v>
      </c>
      <c r="AH2121" s="46">
        <f t="shared" si="167"/>
        <v>11900</v>
      </c>
      <c r="AI2121" s="29">
        <f t="shared" si="168"/>
        <v>0</v>
      </c>
      <c r="AJ2121" s="30">
        <f t="shared" si="169"/>
        <v>0</v>
      </c>
      <c r="AK2121" s="52">
        <f t="shared" si="171"/>
      </c>
    </row>
    <row r="2122" spans="1:37" ht="12.75">
      <c r="A2122" s="36">
        <v>10037024</v>
      </c>
      <c r="B2122" s="60" t="s">
        <v>1085</v>
      </c>
      <c r="C2122" s="60" t="s">
        <v>329</v>
      </c>
      <c r="D2122" s="86"/>
      <c r="E2122" s="58" t="s">
        <v>465</v>
      </c>
      <c r="F2122" s="34">
        <v>70</v>
      </c>
      <c r="G2122" s="53"/>
      <c r="H2122" s="53"/>
      <c r="I2122" s="53"/>
      <c r="J2122" s="27"/>
      <c r="K2122" s="27"/>
      <c r="L2122" s="27"/>
      <c r="M2122" s="27"/>
      <c r="N2122" s="27"/>
      <c r="O2122" s="27"/>
      <c r="P2122" s="27"/>
      <c r="Q2122" s="27"/>
      <c r="R2122" s="53"/>
      <c r="S2122" s="53"/>
      <c r="T2122" s="53"/>
      <c r="U2122" s="53"/>
      <c r="V2122" s="53"/>
      <c r="W2122" s="53"/>
      <c r="X2122" s="53"/>
      <c r="Y2122" s="53"/>
      <c r="Z2122" s="53"/>
      <c r="AA2122" s="53"/>
      <c r="AB2122" s="53"/>
      <c r="AC2122" s="53"/>
      <c r="AD2122" s="75">
        <v>170</v>
      </c>
      <c r="AE2122" s="79">
        <v>170</v>
      </c>
      <c r="AF2122" s="79">
        <v>0</v>
      </c>
      <c r="AG2122" s="79">
        <f t="shared" si="170"/>
        <v>170</v>
      </c>
      <c r="AH2122" s="46">
        <f t="shared" si="167"/>
        <v>11900</v>
      </c>
      <c r="AI2122" s="29">
        <f t="shared" si="168"/>
        <v>0</v>
      </c>
      <c r="AJ2122" s="30">
        <f t="shared" si="169"/>
        <v>0</v>
      </c>
      <c r="AK2122" s="52">
        <f t="shared" si="171"/>
      </c>
    </row>
    <row r="2123" spans="1:37" ht="25.5">
      <c r="A2123" s="93">
        <v>11024219</v>
      </c>
      <c r="B2123" s="60" t="s">
        <v>1085</v>
      </c>
      <c r="C2123" s="60" t="s">
        <v>1298</v>
      </c>
      <c r="D2123" s="82"/>
      <c r="E2123" s="58" t="s">
        <v>465</v>
      </c>
      <c r="F2123" s="34">
        <v>70</v>
      </c>
      <c r="G2123" s="53"/>
      <c r="H2123" s="53"/>
      <c r="I2123" s="53"/>
      <c r="J2123" s="27"/>
      <c r="K2123" s="27"/>
      <c r="L2123" s="27"/>
      <c r="M2123" s="27"/>
      <c r="N2123" s="27"/>
      <c r="O2123" s="27"/>
      <c r="P2123" s="53"/>
      <c r="Q2123" s="53"/>
      <c r="R2123" s="53"/>
      <c r="S2123" s="53"/>
      <c r="T2123" s="53"/>
      <c r="U2123" s="53"/>
      <c r="V2123" s="53"/>
      <c r="W2123" s="53"/>
      <c r="X2123" s="53"/>
      <c r="Y2123" s="53"/>
      <c r="Z2123" s="53"/>
      <c r="AA2123" s="53"/>
      <c r="AB2123" s="53"/>
      <c r="AC2123" s="53"/>
      <c r="AD2123" s="75">
        <v>180</v>
      </c>
      <c r="AE2123" s="79">
        <v>180</v>
      </c>
      <c r="AF2123" s="79">
        <v>0</v>
      </c>
      <c r="AG2123" s="79">
        <f t="shared" si="170"/>
        <v>180</v>
      </c>
      <c r="AH2123" s="46">
        <f t="shared" si="167"/>
        <v>12600</v>
      </c>
      <c r="AI2123" s="29">
        <f t="shared" si="168"/>
        <v>0</v>
      </c>
      <c r="AJ2123" s="30">
        <f t="shared" si="169"/>
        <v>0</v>
      </c>
      <c r="AK2123" s="52">
        <f t="shared" si="171"/>
      </c>
    </row>
    <row r="2124" spans="1:37" ht="25.5">
      <c r="A2124" s="93">
        <v>11024220</v>
      </c>
      <c r="B2124" s="60" t="s">
        <v>1085</v>
      </c>
      <c r="C2124" s="60" t="s">
        <v>1299</v>
      </c>
      <c r="D2124" s="82"/>
      <c r="E2124" s="58" t="s">
        <v>465</v>
      </c>
      <c r="F2124" s="34">
        <v>70</v>
      </c>
      <c r="G2124" s="53"/>
      <c r="H2124" s="53"/>
      <c r="I2124" s="53"/>
      <c r="J2124" s="27"/>
      <c r="K2124" s="27"/>
      <c r="L2124" s="27"/>
      <c r="M2124" s="27"/>
      <c r="N2124" s="27"/>
      <c r="O2124" s="27"/>
      <c r="P2124" s="53"/>
      <c r="Q2124" s="53"/>
      <c r="R2124" s="53"/>
      <c r="S2124" s="53"/>
      <c r="T2124" s="53"/>
      <c r="U2124" s="53"/>
      <c r="V2124" s="53"/>
      <c r="W2124" s="53"/>
      <c r="X2124" s="53"/>
      <c r="Y2124" s="53"/>
      <c r="Z2124" s="53"/>
      <c r="AA2124" s="53"/>
      <c r="AB2124" s="53"/>
      <c r="AC2124" s="53"/>
      <c r="AD2124" s="75">
        <v>180</v>
      </c>
      <c r="AE2124" s="79">
        <v>180</v>
      </c>
      <c r="AF2124" s="79">
        <v>0</v>
      </c>
      <c r="AG2124" s="79">
        <f t="shared" si="170"/>
        <v>180</v>
      </c>
      <c r="AH2124" s="46">
        <f t="shared" si="167"/>
        <v>12600</v>
      </c>
      <c r="AI2124" s="29">
        <f t="shared" si="168"/>
        <v>0</v>
      </c>
      <c r="AJ2124" s="30">
        <f t="shared" si="169"/>
        <v>0</v>
      </c>
      <c r="AK2124" s="52">
        <f t="shared" si="171"/>
      </c>
    </row>
    <row r="2125" spans="1:37" ht="12.75">
      <c r="A2125" s="93">
        <v>10799518</v>
      </c>
      <c r="B2125" s="60" t="s">
        <v>1085</v>
      </c>
      <c r="C2125" s="60" t="s">
        <v>1919</v>
      </c>
      <c r="D2125" s="82"/>
      <c r="E2125" s="58" t="s">
        <v>465</v>
      </c>
      <c r="F2125" s="34">
        <v>70</v>
      </c>
      <c r="G2125" s="53"/>
      <c r="H2125" s="53"/>
      <c r="I2125" s="53"/>
      <c r="J2125" s="27"/>
      <c r="K2125" s="27"/>
      <c r="L2125" s="27"/>
      <c r="M2125" s="27"/>
      <c r="N2125" s="27"/>
      <c r="O2125" s="27"/>
      <c r="P2125" s="27"/>
      <c r="Q2125" s="27"/>
      <c r="R2125" s="53"/>
      <c r="S2125" s="53"/>
      <c r="T2125" s="53"/>
      <c r="U2125" s="53"/>
      <c r="V2125" s="53"/>
      <c r="W2125" s="53"/>
      <c r="X2125" s="53"/>
      <c r="Y2125" s="53"/>
      <c r="Z2125" s="53"/>
      <c r="AA2125" s="53"/>
      <c r="AB2125" s="53"/>
      <c r="AC2125" s="53"/>
      <c r="AD2125" s="75">
        <v>180</v>
      </c>
      <c r="AE2125" s="79">
        <v>180</v>
      </c>
      <c r="AF2125" s="79">
        <v>0</v>
      </c>
      <c r="AG2125" s="79">
        <f t="shared" si="170"/>
        <v>180</v>
      </c>
      <c r="AH2125" s="46">
        <f t="shared" si="167"/>
        <v>12600</v>
      </c>
      <c r="AI2125" s="29">
        <f t="shared" si="168"/>
        <v>0</v>
      </c>
      <c r="AJ2125" s="30">
        <f t="shared" si="169"/>
        <v>0</v>
      </c>
      <c r="AK2125" s="52">
        <f t="shared" si="171"/>
      </c>
    </row>
    <row r="2126" spans="1:37" ht="12.75">
      <c r="A2126" s="36">
        <v>10027349</v>
      </c>
      <c r="B2126" s="60" t="s">
        <v>1087</v>
      </c>
      <c r="C2126" s="60" t="s">
        <v>1088</v>
      </c>
      <c r="D2126" s="86"/>
      <c r="E2126" s="58" t="s">
        <v>465</v>
      </c>
      <c r="F2126" s="34">
        <v>70</v>
      </c>
      <c r="G2126" s="53"/>
      <c r="H2126" s="53"/>
      <c r="I2126" s="53"/>
      <c r="J2126" s="53"/>
      <c r="K2126" s="53"/>
      <c r="L2126" s="27"/>
      <c r="M2126" s="53"/>
      <c r="N2126" s="27"/>
      <c r="O2126" s="27"/>
      <c r="P2126" s="27"/>
      <c r="Q2126" s="53"/>
      <c r="R2126" s="53"/>
      <c r="S2126" s="53"/>
      <c r="T2126" s="53"/>
      <c r="U2126" s="53"/>
      <c r="V2126" s="53"/>
      <c r="W2126" s="53"/>
      <c r="X2126" s="53"/>
      <c r="Y2126" s="53"/>
      <c r="Z2126" s="53"/>
      <c r="AA2126" s="53"/>
      <c r="AB2126" s="53"/>
      <c r="AC2126" s="53"/>
      <c r="AD2126" s="75">
        <v>180</v>
      </c>
      <c r="AE2126" s="79">
        <v>180</v>
      </c>
      <c r="AF2126" s="79">
        <v>0</v>
      </c>
      <c r="AG2126" s="79">
        <f t="shared" si="170"/>
        <v>180</v>
      </c>
      <c r="AH2126" s="46">
        <f aca="true" t="shared" si="172" ref="AH2126:AH2168">IF(ISBLANK(F2126),"",AG2126*F2126)</f>
        <v>12600</v>
      </c>
      <c r="AI2126" s="29">
        <f aca="true" t="shared" si="173" ref="AI2126:AI2168">IF(F2126=0,"",SUM(G2126:AC2126))</f>
        <v>0</v>
      </c>
      <c r="AJ2126" s="30">
        <f aca="true" t="shared" si="174" ref="AJ2126:AJ2168">IF(F2126=0,"",AI2126*AH2126)</f>
        <v>0</v>
      </c>
      <c r="AK2126" s="52">
        <f t="shared" si="171"/>
      </c>
    </row>
    <row r="2127" spans="1:37" ht="12.75">
      <c r="A2127" s="93">
        <v>10027350</v>
      </c>
      <c r="B2127" s="60" t="s">
        <v>1087</v>
      </c>
      <c r="C2127" s="60" t="s">
        <v>1089</v>
      </c>
      <c r="D2127" s="86"/>
      <c r="E2127" s="58" t="s">
        <v>465</v>
      </c>
      <c r="F2127" s="34">
        <v>70</v>
      </c>
      <c r="G2127" s="53"/>
      <c r="H2127" s="53"/>
      <c r="I2127" s="53"/>
      <c r="J2127" s="53"/>
      <c r="K2127" s="53"/>
      <c r="L2127" s="27"/>
      <c r="M2127" s="53"/>
      <c r="N2127" s="27"/>
      <c r="O2127" s="27"/>
      <c r="P2127" s="27"/>
      <c r="Q2127" s="53"/>
      <c r="R2127" s="53"/>
      <c r="S2127" s="53"/>
      <c r="T2127" s="53"/>
      <c r="U2127" s="53"/>
      <c r="V2127" s="53"/>
      <c r="W2127" s="53"/>
      <c r="X2127" s="53"/>
      <c r="Y2127" s="53"/>
      <c r="Z2127" s="53"/>
      <c r="AA2127" s="53"/>
      <c r="AB2127" s="53"/>
      <c r="AC2127" s="53"/>
      <c r="AD2127" s="75">
        <v>180</v>
      </c>
      <c r="AE2127" s="79">
        <v>180</v>
      </c>
      <c r="AF2127" s="79">
        <v>0</v>
      </c>
      <c r="AG2127" s="79">
        <f t="shared" si="170"/>
        <v>180</v>
      </c>
      <c r="AH2127" s="46">
        <f t="shared" si="172"/>
        <v>12600</v>
      </c>
      <c r="AI2127" s="29">
        <f t="shared" si="173"/>
        <v>0</v>
      </c>
      <c r="AJ2127" s="30">
        <f t="shared" si="174"/>
        <v>0</v>
      </c>
      <c r="AK2127" s="52">
        <f t="shared" si="171"/>
      </c>
    </row>
    <row r="2128" spans="1:37" ht="12.75">
      <c r="A2128" s="36">
        <v>10036127</v>
      </c>
      <c r="B2128" s="60" t="s">
        <v>1087</v>
      </c>
      <c r="C2128" s="60" t="s">
        <v>1090</v>
      </c>
      <c r="D2128" s="86"/>
      <c r="E2128" s="58" t="s">
        <v>465</v>
      </c>
      <c r="F2128" s="34">
        <v>70</v>
      </c>
      <c r="G2128" s="53"/>
      <c r="H2128" s="53"/>
      <c r="I2128" s="53"/>
      <c r="J2128" s="53"/>
      <c r="K2128" s="53"/>
      <c r="L2128" s="27"/>
      <c r="M2128" s="53"/>
      <c r="N2128" s="27"/>
      <c r="O2128" s="27"/>
      <c r="P2128" s="53"/>
      <c r="Q2128" s="53"/>
      <c r="R2128" s="53"/>
      <c r="S2128" s="53"/>
      <c r="T2128" s="53"/>
      <c r="U2128" s="53"/>
      <c r="V2128" s="53"/>
      <c r="W2128" s="53"/>
      <c r="X2128" s="53"/>
      <c r="Y2128" s="53"/>
      <c r="Z2128" s="53"/>
      <c r="AA2128" s="53"/>
      <c r="AB2128" s="53"/>
      <c r="AC2128" s="53"/>
      <c r="AD2128" s="75">
        <v>180</v>
      </c>
      <c r="AE2128" s="79">
        <v>180</v>
      </c>
      <c r="AF2128" s="79">
        <v>0</v>
      </c>
      <c r="AG2128" s="79">
        <f t="shared" si="170"/>
        <v>180</v>
      </c>
      <c r="AH2128" s="46">
        <f t="shared" si="172"/>
        <v>12600</v>
      </c>
      <c r="AI2128" s="29">
        <f t="shared" si="173"/>
        <v>0</v>
      </c>
      <c r="AJ2128" s="30">
        <f t="shared" si="174"/>
        <v>0</v>
      </c>
      <c r="AK2128" s="52">
        <f t="shared" si="171"/>
      </c>
    </row>
    <row r="2129" spans="1:37" ht="12.75">
      <c r="A2129" s="36">
        <v>10027468</v>
      </c>
      <c r="B2129" s="60" t="s">
        <v>1132</v>
      </c>
      <c r="C2129" s="60" t="s">
        <v>1429</v>
      </c>
      <c r="D2129" s="86"/>
      <c r="E2129" s="58" t="s">
        <v>465</v>
      </c>
      <c r="F2129" s="34">
        <v>70</v>
      </c>
      <c r="G2129" s="53"/>
      <c r="H2129" s="53"/>
      <c r="I2129" s="53"/>
      <c r="J2129" s="53"/>
      <c r="K2129" s="27"/>
      <c r="L2129" s="27"/>
      <c r="M2129" s="27"/>
      <c r="N2129" s="27"/>
      <c r="O2129" s="53"/>
      <c r="P2129" s="53"/>
      <c r="Q2129" s="53"/>
      <c r="R2129" s="53"/>
      <c r="S2129" s="53"/>
      <c r="T2129" s="53"/>
      <c r="U2129" s="53"/>
      <c r="V2129" s="53"/>
      <c r="W2129" s="53"/>
      <c r="X2129" s="53"/>
      <c r="Y2129" s="53"/>
      <c r="Z2129" s="53"/>
      <c r="AA2129" s="53"/>
      <c r="AB2129" s="53"/>
      <c r="AC2129" s="53"/>
      <c r="AD2129" s="75">
        <v>170</v>
      </c>
      <c r="AE2129" s="79">
        <v>170</v>
      </c>
      <c r="AF2129" s="79">
        <v>0</v>
      </c>
      <c r="AG2129" s="79">
        <f t="shared" si="170"/>
        <v>170</v>
      </c>
      <c r="AH2129" s="46">
        <f t="shared" si="172"/>
        <v>11900</v>
      </c>
      <c r="AI2129" s="29">
        <f t="shared" si="173"/>
        <v>0</v>
      </c>
      <c r="AJ2129" s="30">
        <f t="shared" si="174"/>
        <v>0</v>
      </c>
      <c r="AK2129" s="52">
        <f t="shared" si="171"/>
      </c>
    </row>
    <row r="2130" spans="1:37" ht="12.75">
      <c r="A2130" s="36">
        <v>10027470</v>
      </c>
      <c r="B2130" s="60" t="s">
        <v>1132</v>
      </c>
      <c r="C2130" s="60" t="s">
        <v>1430</v>
      </c>
      <c r="D2130" s="86"/>
      <c r="E2130" s="58" t="s">
        <v>465</v>
      </c>
      <c r="F2130" s="34">
        <v>70</v>
      </c>
      <c r="G2130" s="53"/>
      <c r="H2130" s="53"/>
      <c r="I2130" s="53"/>
      <c r="J2130" s="53"/>
      <c r="K2130" s="27"/>
      <c r="L2130" s="27"/>
      <c r="M2130" s="27"/>
      <c r="N2130" s="27"/>
      <c r="O2130" s="53"/>
      <c r="P2130" s="53"/>
      <c r="Q2130" s="53"/>
      <c r="R2130" s="53"/>
      <c r="S2130" s="53"/>
      <c r="T2130" s="53"/>
      <c r="U2130" s="53"/>
      <c r="V2130" s="53"/>
      <c r="W2130" s="53"/>
      <c r="X2130" s="53"/>
      <c r="Y2130" s="53"/>
      <c r="Z2130" s="53"/>
      <c r="AA2130" s="53"/>
      <c r="AB2130" s="53"/>
      <c r="AC2130" s="53"/>
      <c r="AD2130" s="75">
        <v>170</v>
      </c>
      <c r="AE2130" s="79">
        <v>170</v>
      </c>
      <c r="AF2130" s="79">
        <v>0</v>
      </c>
      <c r="AG2130" s="79">
        <f t="shared" si="170"/>
        <v>170</v>
      </c>
      <c r="AH2130" s="46">
        <f t="shared" si="172"/>
        <v>11900</v>
      </c>
      <c r="AI2130" s="29">
        <f t="shared" si="173"/>
        <v>0</v>
      </c>
      <c r="AJ2130" s="30">
        <f t="shared" si="174"/>
        <v>0</v>
      </c>
      <c r="AK2130" s="52">
        <f t="shared" si="171"/>
      </c>
    </row>
    <row r="2131" spans="1:37" ht="12.75">
      <c r="A2131" s="36">
        <v>10027472</v>
      </c>
      <c r="B2131" s="60" t="s">
        <v>1132</v>
      </c>
      <c r="C2131" s="60" t="s">
        <v>1432</v>
      </c>
      <c r="D2131" s="86"/>
      <c r="E2131" s="58" t="s">
        <v>465</v>
      </c>
      <c r="F2131" s="34">
        <v>70</v>
      </c>
      <c r="G2131" s="53"/>
      <c r="H2131" s="53"/>
      <c r="I2131" s="53"/>
      <c r="J2131" s="53"/>
      <c r="K2131" s="27"/>
      <c r="L2131" s="27"/>
      <c r="M2131" s="27"/>
      <c r="N2131" s="27"/>
      <c r="O2131" s="53"/>
      <c r="P2131" s="53"/>
      <c r="Q2131" s="53"/>
      <c r="R2131" s="53"/>
      <c r="S2131" s="53"/>
      <c r="T2131" s="53"/>
      <c r="U2131" s="53"/>
      <c r="V2131" s="53"/>
      <c r="W2131" s="53"/>
      <c r="X2131" s="53"/>
      <c r="Y2131" s="53"/>
      <c r="Z2131" s="53"/>
      <c r="AA2131" s="53"/>
      <c r="AB2131" s="53"/>
      <c r="AC2131" s="53"/>
      <c r="AD2131" s="75">
        <v>170</v>
      </c>
      <c r="AE2131" s="79">
        <v>170</v>
      </c>
      <c r="AF2131" s="79">
        <v>0</v>
      </c>
      <c r="AG2131" s="79">
        <f t="shared" si="170"/>
        <v>170</v>
      </c>
      <c r="AH2131" s="46">
        <f t="shared" si="172"/>
        <v>11900</v>
      </c>
      <c r="AI2131" s="29">
        <f t="shared" si="173"/>
        <v>0</v>
      </c>
      <c r="AJ2131" s="30">
        <f t="shared" si="174"/>
        <v>0</v>
      </c>
      <c r="AK2131" s="52">
        <f t="shared" si="171"/>
      </c>
    </row>
    <row r="2132" spans="1:37" ht="12.75">
      <c r="A2132" s="36">
        <v>10027463</v>
      </c>
      <c r="B2132" s="60" t="s">
        <v>1132</v>
      </c>
      <c r="C2132" s="60" t="s">
        <v>1433</v>
      </c>
      <c r="D2132" s="86"/>
      <c r="E2132" s="58" t="s">
        <v>465</v>
      </c>
      <c r="F2132" s="34">
        <v>70</v>
      </c>
      <c r="G2132" s="53"/>
      <c r="H2132" s="53"/>
      <c r="I2132" s="53"/>
      <c r="J2132" s="53"/>
      <c r="K2132" s="27"/>
      <c r="L2132" s="27"/>
      <c r="M2132" s="27"/>
      <c r="N2132" s="27"/>
      <c r="O2132" s="53"/>
      <c r="P2132" s="53"/>
      <c r="Q2132" s="53"/>
      <c r="R2132" s="53"/>
      <c r="S2132" s="53"/>
      <c r="T2132" s="53"/>
      <c r="U2132" s="53"/>
      <c r="V2132" s="53"/>
      <c r="W2132" s="53"/>
      <c r="X2132" s="53"/>
      <c r="Y2132" s="53"/>
      <c r="Z2132" s="53"/>
      <c r="AA2132" s="53"/>
      <c r="AB2132" s="53"/>
      <c r="AC2132" s="53"/>
      <c r="AD2132" s="75">
        <v>170</v>
      </c>
      <c r="AE2132" s="79">
        <v>170</v>
      </c>
      <c r="AF2132" s="79">
        <v>0</v>
      </c>
      <c r="AG2132" s="79">
        <f t="shared" si="170"/>
        <v>170</v>
      </c>
      <c r="AH2132" s="46">
        <f t="shared" si="172"/>
        <v>11900</v>
      </c>
      <c r="AI2132" s="29">
        <f t="shared" si="173"/>
        <v>0</v>
      </c>
      <c r="AJ2132" s="30">
        <f t="shared" si="174"/>
        <v>0</v>
      </c>
      <c r="AK2132" s="52">
        <f t="shared" si="171"/>
      </c>
    </row>
    <row r="2133" spans="1:37" ht="12.75">
      <c r="A2133" s="36">
        <v>10027467</v>
      </c>
      <c r="B2133" s="60" t="s">
        <v>1132</v>
      </c>
      <c r="C2133" s="60" t="s">
        <v>1435</v>
      </c>
      <c r="D2133" s="86"/>
      <c r="E2133" s="58" t="s">
        <v>465</v>
      </c>
      <c r="F2133" s="34">
        <v>70</v>
      </c>
      <c r="G2133" s="53"/>
      <c r="H2133" s="53"/>
      <c r="I2133" s="53"/>
      <c r="J2133" s="53"/>
      <c r="K2133" s="27"/>
      <c r="L2133" s="27"/>
      <c r="M2133" s="27"/>
      <c r="N2133" s="27"/>
      <c r="O2133" s="53"/>
      <c r="P2133" s="53"/>
      <c r="Q2133" s="53"/>
      <c r="R2133" s="53"/>
      <c r="S2133" s="53"/>
      <c r="T2133" s="53"/>
      <c r="U2133" s="53"/>
      <c r="V2133" s="53"/>
      <c r="W2133" s="53"/>
      <c r="X2133" s="53"/>
      <c r="Y2133" s="53"/>
      <c r="Z2133" s="53"/>
      <c r="AA2133" s="53"/>
      <c r="AB2133" s="53"/>
      <c r="AC2133" s="53"/>
      <c r="AD2133" s="75">
        <v>170</v>
      </c>
      <c r="AE2133" s="79">
        <v>170</v>
      </c>
      <c r="AF2133" s="79">
        <v>0</v>
      </c>
      <c r="AG2133" s="79">
        <f t="shared" si="170"/>
        <v>170</v>
      </c>
      <c r="AH2133" s="46">
        <f t="shared" si="172"/>
        <v>11900</v>
      </c>
      <c r="AI2133" s="29">
        <f t="shared" si="173"/>
        <v>0</v>
      </c>
      <c r="AJ2133" s="30">
        <f t="shared" si="174"/>
        <v>0</v>
      </c>
      <c r="AK2133" s="52">
        <f t="shared" si="171"/>
      </c>
    </row>
    <row r="2134" spans="1:37" ht="12.75">
      <c r="A2134" s="36">
        <v>10027473</v>
      </c>
      <c r="B2134" s="60" t="s">
        <v>1132</v>
      </c>
      <c r="C2134" s="60" t="s">
        <v>1437</v>
      </c>
      <c r="D2134" s="86"/>
      <c r="E2134" s="58" t="s">
        <v>465</v>
      </c>
      <c r="F2134" s="34">
        <v>70</v>
      </c>
      <c r="G2134" s="53"/>
      <c r="H2134" s="53"/>
      <c r="I2134" s="53"/>
      <c r="J2134" s="53"/>
      <c r="K2134" s="27"/>
      <c r="L2134" s="27"/>
      <c r="M2134" s="27"/>
      <c r="N2134" s="27"/>
      <c r="O2134" s="53"/>
      <c r="P2134" s="53"/>
      <c r="Q2134" s="53"/>
      <c r="R2134" s="53"/>
      <c r="S2134" s="53"/>
      <c r="T2134" s="53"/>
      <c r="U2134" s="53"/>
      <c r="V2134" s="53"/>
      <c r="W2134" s="53"/>
      <c r="X2134" s="53"/>
      <c r="Y2134" s="53"/>
      <c r="Z2134" s="53"/>
      <c r="AA2134" s="53"/>
      <c r="AB2134" s="53"/>
      <c r="AC2134" s="53"/>
      <c r="AD2134" s="75">
        <v>170</v>
      </c>
      <c r="AE2134" s="79">
        <v>170</v>
      </c>
      <c r="AF2134" s="79">
        <v>0</v>
      </c>
      <c r="AG2134" s="79">
        <f t="shared" si="170"/>
        <v>170</v>
      </c>
      <c r="AH2134" s="46">
        <f t="shared" si="172"/>
        <v>11900</v>
      </c>
      <c r="AI2134" s="29">
        <f t="shared" si="173"/>
        <v>0</v>
      </c>
      <c r="AJ2134" s="30">
        <f t="shared" si="174"/>
        <v>0</v>
      </c>
      <c r="AK2134" s="52">
        <f t="shared" si="171"/>
      </c>
    </row>
    <row r="2135" spans="1:37" ht="12.75">
      <c r="A2135" s="93">
        <v>10599396</v>
      </c>
      <c r="B2135" s="60" t="s">
        <v>1450</v>
      </c>
      <c r="C2135" s="60" t="s">
        <v>1447</v>
      </c>
      <c r="D2135" s="61"/>
      <c r="E2135" s="58" t="s">
        <v>465</v>
      </c>
      <c r="F2135" s="34">
        <v>70</v>
      </c>
      <c r="G2135" s="53"/>
      <c r="H2135" s="53"/>
      <c r="I2135" s="53"/>
      <c r="J2135" s="53"/>
      <c r="K2135" s="27"/>
      <c r="L2135" s="27"/>
      <c r="M2135" s="27"/>
      <c r="N2135" s="27"/>
      <c r="O2135" s="27"/>
      <c r="P2135" s="27"/>
      <c r="Q2135" s="53"/>
      <c r="R2135" s="53"/>
      <c r="S2135" s="53"/>
      <c r="T2135" s="53"/>
      <c r="U2135" s="53"/>
      <c r="V2135" s="53"/>
      <c r="W2135" s="53"/>
      <c r="X2135" s="53"/>
      <c r="Y2135" s="53"/>
      <c r="Z2135" s="53"/>
      <c r="AA2135" s="53"/>
      <c r="AB2135" s="53"/>
      <c r="AC2135" s="53"/>
      <c r="AD2135" s="75">
        <v>175</v>
      </c>
      <c r="AE2135" s="79">
        <v>175</v>
      </c>
      <c r="AF2135" s="79">
        <v>0</v>
      </c>
      <c r="AG2135" s="79">
        <f t="shared" si="170"/>
        <v>175</v>
      </c>
      <c r="AH2135" s="46">
        <f t="shared" si="172"/>
        <v>12250</v>
      </c>
      <c r="AI2135" s="29">
        <f t="shared" si="173"/>
        <v>0</v>
      </c>
      <c r="AJ2135" s="30">
        <f t="shared" si="174"/>
        <v>0</v>
      </c>
      <c r="AK2135" s="52">
        <f t="shared" si="171"/>
      </c>
    </row>
    <row r="2136" spans="1:37" ht="12.75">
      <c r="A2136" s="36">
        <v>10035992</v>
      </c>
      <c r="B2136" s="60" t="s">
        <v>1450</v>
      </c>
      <c r="C2136" s="60" t="s">
        <v>1448</v>
      </c>
      <c r="D2136" s="86"/>
      <c r="E2136" s="58" t="s">
        <v>465</v>
      </c>
      <c r="F2136" s="34">
        <v>70</v>
      </c>
      <c r="G2136" s="53"/>
      <c r="H2136" s="53"/>
      <c r="I2136" s="53"/>
      <c r="J2136" s="27"/>
      <c r="K2136" s="27"/>
      <c r="L2136" s="27"/>
      <c r="M2136" s="27"/>
      <c r="N2136" s="27"/>
      <c r="O2136" s="27"/>
      <c r="P2136" s="27"/>
      <c r="Q2136" s="53"/>
      <c r="R2136" s="53"/>
      <c r="S2136" s="53"/>
      <c r="T2136" s="53"/>
      <c r="U2136" s="53"/>
      <c r="V2136" s="53"/>
      <c r="W2136" s="53"/>
      <c r="X2136" s="53"/>
      <c r="Y2136" s="53"/>
      <c r="Z2136" s="53"/>
      <c r="AA2136" s="53"/>
      <c r="AB2136" s="53"/>
      <c r="AC2136" s="53"/>
      <c r="AD2136" s="75">
        <v>175</v>
      </c>
      <c r="AE2136" s="79">
        <v>175</v>
      </c>
      <c r="AF2136" s="79">
        <v>0</v>
      </c>
      <c r="AG2136" s="79">
        <f t="shared" si="170"/>
        <v>175</v>
      </c>
      <c r="AH2136" s="46">
        <f t="shared" si="172"/>
        <v>12250</v>
      </c>
      <c r="AI2136" s="29">
        <f t="shared" si="173"/>
        <v>0</v>
      </c>
      <c r="AJ2136" s="30">
        <f t="shared" si="174"/>
        <v>0</v>
      </c>
      <c r="AK2136" s="52">
        <f t="shared" si="171"/>
      </c>
    </row>
    <row r="2137" spans="1:37" ht="12.75">
      <c r="A2137" s="36">
        <v>10027351</v>
      </c>
      <c r="B2137" s="60" t="s">
        <v>1450</v>
      </c>
      <c r="C2137" s="60" t="s">
        <v>1449</v>
      </c>
      <c r="D2137" s="86"/>
      <c r="E2137" s="58" t="s">
        <v>465</v>
      </c>
      <c r="F2137" s="34">
        <v>70</v>
      </c>
      <c r="G2137" s="53"/>
      <c r="H2137" s="53"/>
      <c r="I2137" s="53"/>
      <c r="J2137" s="53"/>
      <c r="K2137" s="27"/>
      <c r="L2137" s="27"/>
      <c r="M2137" s="27"/>
      <c r="N2137" s="27"/>
      <c r="O2137" s="27"/>
      <c r="P2137" s="27"/>
      <c r="Q2137" s="53"/>
      <c r="R2137" s="53"/>
      <c r="S2137" s="53"/>
      <c r="T2137" s="53"/>
      <c r="U2137" s="53"/>
      <c r="V2137" s="53"/>
      <c r="W2137" s="53"/>
      <c r="X2137" s="53"/>
      <c r="Y2137" s="53"/>
      <c r="Z2137" s="53"/>
      <c r="AA2137" s="53"/>
      <c r="AB2137" s="53"/>
      <c r="AC2137" s="53"/>
      <c r="AD2137" s="75">
        <v>170</v>
      </c>
      <c r="AE2137" s="79">
        <v>170</v>
      </c>
      <c r="AF2137" s="79">
        <v>0</v>
      </c>
      <c r="AG2137" s="79">
        <f t="shared" si="170"/>
        <v>170</v>
      </c>
      <c r="AH2137" s="46">
        <f t="shared" si="172"/>
        <v>11900</v>
      </c>
      <c r="AI2137" s="29">
        <f t="shared" si="173"/>
        <v>0</v>
      </c>
      <c r="AJ2137" s="30">
        <f t="shared" si="174"/>
        <v>0</v>
      </c>
      <c r="AK2137" s="52">
        <f t="shared" si="171"/>
      </c>
    </row>
    <row r="2138" spans="1:37" ht="12.75">
      <c r="A2138" s="36">
        <v>10131565</v>
      </c>
      <c r="B2138" s="60" t="s">
        <v>1453</v>
      </c>
      <c r="C2138" s="60" t="s">
        <v>1774</v>
      </c>
      <c r="D2138" s="86"/>
      <c r="E2138" s="58" t="s">
        <v>465</v>
      </c>
      <c r="F2138" s="34">
        <v>70</v>
      </c>
      <c r="G2138" s="53"/>
      <c r="H2138" s="53"/>
      <c r="I2138" s="53"/>
      <c r="J2138" s="27"/>
      <c r="K2138" s="27"/>
      <c r="L2138" s="27"/>
      <c r="M2138" s="27"/>
      <c r="N2138" s="27"/>
      <c r="O2138" s="27"/>
      <c r="P2138" s="27"/>
      <c r="Q2138" s="27"/>
      <c r="R2138" s="53"/>
      <c r="S2138" s="53"/>
      <c r="T2138" s="53"/>
      <c r="U2138" s="53"/>
      <c r="V2138" s="53"/>
      <c r="W2138" s="53"/>
      <c r="X2138" s="53"/>
      <c r="Y2138" s="53"/>
      <c r="Z2138" s="53"/>
      <c r="AA2138" s="53"/>
      <c r="AB2138" s="53"/>
      <c r="AC2138" s="53"/>
      <c r="AD2138" s="75">
        <v>205</v>
      </c>
      <c r="AE2138" s="79">
        <v>205</v>
      </c>
      <c r="AF2138" s="79">
        <v>0</v>
      </c>
      <c r="AG2138" s="79">
        <f t="shared" si="170"/>
        <v>205</v>
      </c>
      <c r="AH2138" s="46">
        <f t="shared" si="172"/>
        <v>14350</v>
      </c>
      <c r="AI2138" s="29">
        <f t="shared" si="173"/>
        <v>0</v>
      </c>
      <c r="AJ2138" s="30">
        <f t="shared" si="174"/>
        <v>0</v>
      </c>
      <c r="AK2138" s="52">
        <f t="shared" si="171"/>
      </c>
    </row>
    <row r="2139" spans="1:37" ht="12.75">
      <c r="A2139" s="93">
        <v>10862361</v>
      </c>
      <c r="B2139" s="60" t="s">
        <v>1453</v>
      </c>
      <c r="C2139" s="60" t="s">
        <v>1868</v>
      </c>
      <c r="D2139" s="82" t="s">
        <v>1314</v>
      </c>
      <c r="E2139" s="58" t="s">
        <v>465</v>
      </c>
      <c r="F2139" s="34">
        <v>70</v>
      </c>
      <c r="G2139" s="53"/>
      <c r="H2139" s="53"/>
      <c r="I2139" s="53"/>
      <c r="J2139" s="27"/>
      <c r="K2139" s="27"/>
      <c r="L2139" s="27"/>
      <c r="M2139" s="27"/>
      <c r="N2139" s="27"/>
      <c r="O2139" s="27"/>
      <c r="P2139" s="27"/>
      <c r="Q2139" s="27"/>
      <c r="R2139" s="53"/>
      <c r="S2139" s="53"/>
      <c r="T2139" s="53"/>
      <c r="U2139" s="53"/>
      <c r="V2139" s="53"/>
      <c r="W2139" s="53"/>
      <c r="X2139" s="53"/>
      <c r="Y2139" s="53"/>
      <c r="Z2139" s="53"/>
      <c r="AA2139" s="53"/>
      <c r="AB2139" s="53"/>
      <c r="AC2139" s="53"/>
      <c r="AD2139" s="75">
        <v>170</v>
      </c>
      <c r="AE2139" s="79">
        <v>170</v>
      </c>
      <c r="AF2139" s="79">
        <v>0</v>
      </c>
      <c r="AG2139" s="79">
        <f t="shared" si="170"/>
        <v>170</v>
      </c>
      <c r="AH2139" s="46">
        <f t="shared" si="172"/>
        <v>11900</v>
      </c>
      <c r="AI2139" s="29">
        <f t="shared" si="173"/>
        <v>0</v>
      </c>
      <c r="AJ2139" s="30">
        <f t="shared" si="174"/>
        <v>0</v>
      </c>
      <c r="AK2139" s="52">
        <f t="shared" si="171"/>
      </c>
    </row>
    <row r="2140" spans="1:37" ht="12.75">
      <c r="A2140" s="36">
        <v>10141958</v>
      </c>
      <c r="B2140" s="60" t="s">
        <v>1453</v>
      </c>
      <c r="C2140" s="60" t="s">
        <v>1454</v>
      </c>
      <c r="D2140" s="86"/>
      <c r="E2140" s="58" t="s">
        <v>465</v>
      </c>
      <c r="F2140" s="34">
        <v>70</v>
      </c>
      <c r="G2140" s="53"/>
      <c r="H2140" s="53"/>
      <c r="I2140" s="53"/>
      <c r="J2140" s="27"/>
      <c r="K2140" s="27"/>
      <c r="L2140" s="27"/>
      <c r="M2140" s="27"/>
      <c r="N2140" s="27"/>
      <c r="O2140" s="27"/>
      <c r="P2140" s="27"/>
      <c r="Q2140" s="27"/>
      <c r="R2140" s="53"/>
      <c r="S2140" s="53"/>
      <c r="T2140" s="53"/>
      <c r="U2140" s="53"/>
      <c r="V2140" s="53"/>
      <c r="W2140" s="53"/>
      <c r="X2140" s="53"/>
      <c r="Y2140" s="53"/>
      <c r="Z2140" s="53"/>
      <c r="AA2140" s="53"/>
      <c r="AB2140" s="53"/>
      <c r="AC2140" s="53"/>
      <c r="AD2140" s="75">
        <v>170</v>
      </c>
      <c r="AE2140" s="79">
        <v>170</v>
      </c>
      <c r="AF2140" s="79">
        <v>0</v>
      </c>
      <c r="AG2140" s="79">
        <f t="shared" si="170"/>
        <v>170</v>
      </c>
      <c r="AH2140" s="46">
        <f t="shared" si="172"/>
        <v>11900</v>
      </c>
      <c r="AI2140" s="29">
        <f t="shared" si="173"/>
        <v>0</v>
      </c>
      <c r="AJ2140" s="30">
        <f t="shared" si="174"/>
        <v>0</v>
      </c>
      <c r="AK2140" s="52">
        <f t="shared" si="171"/>
      </c>
    </row>
    <row r="2141" spans="1:37" ht="12.75">
      <c r="A2141" s="93">
        <v>10889247</v>
      </c>
      <c r="B2141" s="60" t="s">
        <v>1453</v>
      </c>
      <c r="C2141" s="60" t="s">
        <v>1455</v>
      </c>
      <c r="D2141" s="82" t="s">
        <v>1314</v>
      </c>
      <c r="E2141" s="58" t="s">
        <v>465</v>
      </c>
      <c r="F2141" s="34">
        <v>70</v>
      </c>
      <c r="G2141" s="53"/>
      <c r="H2141" s="53"/>
      <c r="I2141" s="53"/>
      <c r="J2141" s="27"/>
      <c r="K2141" s="27"/>
      <c r="L2141" s="27"/>
      <c r="M2141" s="27"/>
      <c r="N2141" s="27"/>
      <c r="O2141" s="27"/>
      <c r="P2141" s="27"/>
      <c r="Q2141" s="27"/>
      <c r="R2141" s="27"/>
      <c r="S2141" s="27"/>
      <c r="T2141" s="53"/>
      <c r="U2141" s="53"/>
      <c r="V2141" s="53"/>
      <c r="W2141" s="53"/>
      <c r="X2141" s="53"/>
      <c r="Y2141" s="53"/>
      <c r="Z2141" s="53"/>
      <c r="AA2141" s="53"/>
      <c r="AB2141" s="53"/>
      <c r="AC2141" s="53"/>
      <c r="AD2141" s="75">
        <v>180</v>
      </c>
      <c r="AE2141" s="79">
        <v>180</v>
      </c>
      <c r="AF2141" s="79">
        <v>0</v>
      </c>
      <c r="AG2141" s="79">
        <f t="shared" si="170"/>
        <v>180</v>
      </c>
      <c r="AH2141" s="46">
        <f t="shared" si="172"/>
        <v>12600</v>
      </c>
      <c r="AI2141" s="29">
        <f t="shared" si="173"/>
        <v>0</v>
      </c>
      <c r="AJ2141" s="30">
        <f t="shared" si="174"/>
        <v>0</v>
      </c>
      <c r="AK2141" s="52">
        <f t="shared" si="171"/>
      </c>
    </row>
    <row r="2142" spans="1:37" ht="12.75">
      <c r="A2142" s="93">
        <v>10708399</v>
      </c>
      <c r="B2142" s="60" t="s">
        <v>1453</v>
      </c>
      <c r="C2142" s="60" t="s">
        <v>1456</v>
      </c>
      <c r="D2142" s="86"/>
      <c r="E2142" s="58" t="s">
        <v>465</v>
      </c>
      <c r="F2142" s="34">
        <v>70</v>
      </c>
      <c r="G2142" s="53"/>
      <c r="H2142" s="53"/>
      <c r="I2142" s="53"/>
      <c r="J2142" s="27"/>
      <c r="K2142" s="27"/>
      <c r="L2142" s="27"/>
      <c r="M2142" s="27"/>
      <c r="N2142" s="27"/>
      <c r="O2142" s="27"/>
      <c r="P2142" s="27"/>
      <c r="Q2142" s="27"/>
      <c r="R2142" s="53"/>
      <c r="S2142" s="53"/>
      <c r="T2142" s="53"/>
      <c r="U2142" s="53"/>
      <c r="V2142" s="53"/>
      <c r="W2142" s="53"/>
      <c r="X2142" s="53"/>
      <c r="Y2142" s="53"/>
      <c r="Z2142" s="53"/>
      <c r="AA2142" s="53"/>
      <c r="AB2142" s="53"/>
      <c r="AC2142" s="53"/>
      <c r="AD2142" s="75">
        <v>180</v>
      </c>
      <c r="AE2142" s="79">
        <v>180</v>
      </c>
      <c r="AF2142" s="79">
        <v>0</v>
      </c>
      <c r="AG2142" s="79">
        <f t="shared" si="170"/>
        <v>180</v>
      </c>
      <c r="AH2142" s="46">
        <f t="shared" si="172"/>
        <v>12600</v>
      </c>
      <c r="AI2142" s="29">
        <f t="shared" si="173"/>
        <v>0</v>
      </c>
      <c r="AJ2142" s="30">
        <f t="shared" si="174"/>
        <v>0</v>
      </c>
      <c r="AK2142" s="52">
        <f t="shared" si="171"/>
      </c>
    </row>
    <row r="2143" spans="1:37" ht="12.75">
      <c r="A2143" s="36">
        <v>10458892</v>
      </c>
      <c r="B2143" s="60" t="s">
        <v>1465</v>
      </c>
      <c r="C2143" s="60" t="s">
        <v>1466</v>
      </c>
      <c r="D2143" s="86"/>
      <c r="E2143" s="58" t="s">
        <v>465</v>
      </c>
      <c r="F2143" s="34">
        <v>70</v>
      </c>
      <c r="G2143" s="53"/>
      <c r="H2143" s="53"/>
      <c r="I2143" s="53"/>
      <c r="J2143" s="53"/>
      <c r="K2143" s="27"/>
      <c r="L2143" s="27"/>
      <c r="M2143" s="27"/>
      <c r="N2143" s="27"/>
      <c r="O2143" s="27"/>
      <c r="P2143" s="27"/>
      <c r="Q2143" s="27"/>
      <c r="R2143" s="53"/>
      <c r="S2143" s="53"/>
      <c r="T2143" s="53"/>
      <c r="U2143" s="53"/>
      <c r="V2143" s="53"/>
      <c r="W2143" s="53"/>
      <c r="X2143" s="53"/>
      <c r="Y2143" s="53"/>
      <c r="Z2143" s="53"/>
      <c r="AA2143" s="53"/>
      <c r="AB2143" s="53"/>
      <c r="AC2143" s="53"/>
      <c r="AD2143" s="75">
        <v>185</v>
      </c>
      <c r="AE2143" s="79">
        <v>185</v>
      </c>
      <c r="AF2143" s="79">
        <v>0</v>
      </c>
      <c r="AG2143" s="79">
        <f t="shared" si="170"/>
        <v>185</v>
      </c>
      <c r="AH2143" s="46">
        <f t="shared" si="172"/>
        <v>12950</v>
      </c>
      <c r="AI2143" s="29">
        <f t="shared" si="173"/>
        <v>0</v>
      </c>
      <c r="AJ2143" s="30">
        <f t="shared" si="174"/>
        <v>0</v>
      </c>
      <c r="AK2143" s="52">
        <f t="shared" si="171"/>
      </c>
    </row>
    <row r="2144" spans="1:37" ht="12.75">
      <c r="A2144" s="36">
        <v>10458893</v>
      </c>
      <c r="B2144" s="60" t="s">
        <v>1465</v>
      </c>
      <c r="C2144" s="60" t="s">
        <v>1467</v>
      </c>
      <c r="D2144" s="86"/>
      <c r="E2144" s="58" t="s">
        <v>465</v>
      </c>
      <c r="F2144" s="34">
        <v>70</v>
      </c>
      <c r="G2144" s="53"/>
      <c r="H2144" s="53"/>
      <c r="I2144" s="53"/>
      <c r="J2144" s="53"/>
      <c r="K2144" s="27"/>
      <c r="L2144" s="27"/>
      <c r="M2144" s="27"/>
      <c r="N2144" s="27"/>
      <c r="O2144" s="27"/>
      <c r="P2144" s="27"/>
      <c r="Q2144" s="27"/>
      <c r="R2144" s="53"/>
      <c r="S2144" s="53"/>
      <c r="T2144" s="53"/>
      <c r="U2144" s="53"/>
      <c r="V2144" s="53"/>
      <c r="W2144" s="53"/>
      <c r="X2144" s="53"/>
      <c r="Y2144" s="53"/>
      <c r="Z2144" s="53"/>
      <c r="AA2144" s="53"/>
      <c r="AB2144" s="53"/>
      <c r="AC2144" s="53"/>
      <c r="AD2144" s="75">
        <v>185</v>
      </c>
      <c r="AE2144" s="79">
        <v>185</v>
      </c>
      <c r="AF2144" s="79">
        <v>0</v>
      </c>
      <c r="AG2144" s="79">
        <f t="shared" si="170"/>
        <v>185</v>
      </c>
      <c r="AH2144" s="46">
        <f t="shared" si="172"/>
        <v>12950</v>
      </c>
      <c r="AI2144" s="29">
        <f t="shared" si="173"/>
        <v>0</v>
      </c>
      <c r="AJ2144" s="30">
        <f t="shared" si="174"/>
        <v>0</v>
      </c>
      <c r="AK2144" s="52">
        <f t="shared" si="171"/>
      </c>
    </row>
    <row r="2145" spans="1:37" ht="12.75">
      <c r="A2145" s="36">
        <v>10458894</v>
      </c>
      <c r="B2145" s="60" t="s">
        <v>1465</v>
      </c>
      <c r="C2145" s="60" t="s">
        <v>1468</v>
      </c>
      <c r="D2145" s="86"/>
      <c r="E2145" s="58" t="s">
        <v>465</v>
      </c>
      <c r="F2145" s="34">
        <v>70</v>
      </c>
      <c r="G2145" s="27"/>
      <c r="H2145" s="27"/>
      <c r="I2145" s="27"/>
      <c r="J2145" s="27"/>
      <c r="K2145" s="53"/>
      <c r="L2145" s="27"/>
      <c r="M2145" s="27"/>
      <c r="N2145" s="27"/>
      <c r="O2145" s="27"/>
      <c r="P2145" s="27"/>
      <c r="Q2145" s="53"/>
      <c r="R2145" s="53"/>
      <c r="S2145" s="53"/>
      <c r="T2145" s="53"/>
      <c r="U2145" s="53"/>
      <c r="V2145" s="53"/>
      <c r="W2145" s="53"/>
      <c r="X2145" s="53"/>
      <c r="Y2145" s="53"/>
      <c r="Z2145" s="53"/>
      <c r="AA2145" s="53"/>
      <c r="AB2145" s="53"/>
      <c r="AC2145" s="53"/>
      <c r="AD2145" s="75">
        <v>185</v>
      </c>
      <c r="AE2145" s="79">
        <v>185</v>
      </c>
      <c r="AF2145" s="79">
        <v>0</v>
      </c>
      <c r="AG2145" s="79">
        <f t="shared" si="170"/>
        <v>185</v>
      </c>
      <c r="AH2145" s="46">
        <f t="shared" si="172"/>
        <v>12950</v>
      </c>
      <c r="AI2145" s="29">
        <f t="shared" si="173"/>
        <v>0</v>
      </c>
      <c r="AJ2145" s="30">
        <f t="shared" si="174"/>
        <v>0</v>
      </c>
      <c r="AK2145" s="52">
        <f t="shared" si="171"/>
      </c>
    </row>
    <row r="2146" spans="1:37" ht="12.75">
      <c r="A2146" s="93">
        <v>10759563</v>
      </c>
      <c r="B2146" s="60" t="s">
        <v>1898</v>
      </c>
      <c r="C2146" s="60" t="s">
        <v>1900</v>
      </c>
      <c r="D2146" s="86"/>
      <c r="E2146" s="58" t="s">
        <v>465</v>
      </c>
      <c r="F2146" s="34">
        <v>70</v>
      </c>
      <c r="G2146" s="53"/>
      <c r="H2146" s="53"/>
      <c r="I2146" s="53"/>
      <c r="J2146" s="27"/>
      <c r="K2146" s="27"/>
      <c r="L2146" s="27"/>
      <c r="M2146" s="27"/>
      <c r="N2146" s="27"/>
      <c r="O2146" s="27"/>
      <c r="P2146" s="27"/>
      <c r="Q2146" s="53"/>
      <c r="R2146" s="53"/>
      <c r="S2146" s="53"/>
      <c r="T2146" s="53"/>
      <c r="U2146" s="53"/>
      <c r="V2146" s="53"/>
      <c r="W2146" s="53"/>
      <c r="X2146" s="53"/>
      <c r="Y2146" s="53"/>
      <c r="Z2146" s="53"/>
      <c r="AA2146" s="53"/>
      <c r="AB2146" s="53"/>
      <c r="AC2146" s="53"/>
      <c r="AD2146" s="75">
        <v>430</v>
      </c>
      <c r="AE2146" s="79">
        <v>430</v>
      </c>
      <c r="AF2146" s="79">
        <v>0</v>
      </c>
      <c r="AG2146" s="79">
        <f t="shared" si="170"/>
        <v>430</v>
      </c>
      <c r="AH2146" s="46">
        <f t="shared" si="172"/>
        <v>30100</v>
      </c>
      <c r="AI2146" s="29">
        <f t="shared" si="173"/>
        <v>0</v>
      </c>
      <c r="AJ2146" s="30">
        <f t="shared" si="174"/>
        <v>0</v>
      </c>
      <c r="AK2146" s="52">
        <f t="shared" si="171"/>
      </c>
    </row>
    <row r="2147" spans="1:37" ht="12.75">
      <c r="A2147" s="36">
        <v>10232573</v>
      </c>
      <c r="B2147" s="60" t="s">
        <v>1143</v>
      </c>
      <c r="C2147" s="60" t="s">
        <v>1506</v>
      </c>
      <c r="D2147" s="86"/>
      <c r="E2147" s="58" t="s">
        <v>465</v>
      </c>
      <c r="F2147" s="34">
        <v>70</v>
      </c>
      <c r="G2147" s="53"/>
      <c r="H2147" s="53"/>
      <c r="I2147" s="27"/>
      <c r="J2147" s="27"/>
      <c r="K2147" s="27"/>
      <c r="L2147" s="27"/>
      <c r="M2147" s="27"/>
      <c r="N2147" s="27"/>
      <c r="O2147" s="27"/>
      <c r="P2147" s="27"/>
      <c r="Q2147" s="27"/>
      <c r="R2147" s="53"/>
      <c r="S2147" s="53"/>
      <c r="T2147" s="53"/>
      <c r="U2147" s="53"/>
      <c r="V2147" s="53"/>
      <c r="W2147" s="53"/>
      <c r="X2147" s="53"/>
      <c r="Y2147" s="53"/>
      <c r="Z2147" s="53"/>
      <c r="AA2147" s="53"/>
      <c r="AB2147" s="53"/>
      <c r="AC2147" s="53"/>
      <c r="AD2147" s="75">
        <v>175</v>
      </c>
      <c r="AE2147" s="79">
        <v>175</v>
      </c>
      <c r="AF2147" s="79">
        <v>0</v>
      </c>
      <c r="AG2147" s="79">
        <f t="shared" si="170"/>
        <v>175</v>
      </c>
      <c r="AH2147" s="46">
        <f t="shared" si="172"/>
        <v>12250</v>
      </c>
      <c r="AI2147" s="29">
        <f t="shared" si="173"/>
        <v>0</v>
      </c>
      <c r="AJ2147" s="30">
        <f t="shared" si="174"/>
        <v>0</v>
      </c>
      <c r="AK2147" s="52">
        <f t="shared" si="171"/>
      </c>
    </row>
    <row r="2148" spans="1:37" ht="12.75">
      <c r="A2148" s="99">
        <v>10541358</v>
      </c>
      <c r="B2148" s="60" t="s">
        <v>1143</v>
      </c>
      <c r="C2148" s="60" t="s">
        <v>1508</v>
      </c>
      <c r="D2148" s="82"/>
      <c r="E2148" s="58" t="s">
        <v>465</v>
      </c>
      <c r="F2148" s="34">
        <v>70</v>
      </c>
      <c r="G2148" s="53"/>
      <c r="H2148" s="53"/>
      <c r="I2148" s="53"/>
      <c r="J2148" s="27"/>
      <c r="K2148" s="27"/>
      <c r="L2148" s="27"/>
      <c r="M2148" s="27"/>
      <c r="N2148" s="27"/>
      <c r="O2148" s="27"/>
      <c r="P2148" s="27"/>
      <c r="Q2148" s="27"/>
      <c r="R2148" s="53"/>
      <c r="S2148" s="53"/>
      <c r="T2148" s="53"/>
      <c r="U2148" s="53"/>
      <c r="V2148" s="53"/>
      <c r="W2148" s="53"/>
      <c r="X2148" s="53"/>
      <c r="Y2148" s="53"/>
      <c r="Z2148" s="53"/>
      <c r="AA2148" s="53"/>
      <c r="AB2148" s="53"/>
      <c r="AC2148" s="53"/>
      <c r="AD2148" s="75">
        <v>175</v>
      </c>
      <c r="AE2148" s="79">
        <v>175</v>
      </c>
      <c r="AF2148" s="79">
        <v>0</v>
      </c>
      <c r="AG2148" s="79">
        <f t="shared" si="170"/>
        <v>175</v>
      </c>
      <c r="AH2148" s="46">
        <f t="shared" si="172"/>
        <v>12250</v>
      </c>
      <c r="AI2148" s="29">
        <f t="shared" si="173"/>
        <v>0</v>
      </c>
      <c r="AJ2148" s="30">
        <f t="shared" si="174"/>
        <v>0</v>
      </c>
      <c r="AK2148" s="52">
        <f t="shared" si="171"/>
      </c>
    </row>
    <row r="2149" spans="1:37" ht="12.75">
      <c r="A2149" s="93">
        <v>10541481</v>
      </c>
      <c r="B2149" s="60" t="s">
        <v>1143</v>
      </c>
      <c r="C2149" s="60" t="s">
        <v>1649</v>
      </c>
      <c r="D2149" s="82"/>
      <c r="E2149" s="58" t="s">
        <v>465</v>
      </c>
      <c r="F2149" s="34">
        <v>70</v>
      </c>
      <c r="G2149" s="53"/>
      <c r="H2149" s="53"/>
      <c r="I2149" s="53"/>
      <c r="J2149" s="27"/>
      <c r="K2149" s="27"/>
      <c r="L2149" s="27"/>
      <c r="M2149" s="27"/>
      <c r="N2149" s="27"/>
      <c r="O2149" s="27"/>
      <c r="P2149" s="27"/>
      <c r="Q2149" s="27"/>
      <c r="R2149" s="53"/>
      <c r="S2149" s="53"/>
      <c r="T2149" s="53"/>
      <c r="U2149" s="53"/>
      <c r="V2149" s="53"/>
      <c r="W2149" s="53"/>
      <c r="X2149" s="53"/>
      <c r="Y2149" s="53"/>
      <c r="Z2149" s="53"/>
      <c r="AA2149" s="53"/>
      <c r="AB2149" s="53"/>
      <c r="AC2149" s="53"/>
      <c r="AD2149" s="75">
        <v>175</v>
      </c>
      <c r="AE2149" s="79">
        <v>175</v>
      </c>
      <c r="AF2149" s="79">
        <v>0</v>
      </c>
      <c r="AG2149" s="79">
        <f t="shared" si="170"/>
        <v>175</v>
      </c>
      <c r="AH2149" s="46">
        <f t="shared" si="172"/>
        <v>12250</v>
      </c>
      <c r="AI2149" s="29">
        <f t="shared" si="173"/>
        <v>0</v>
      </c>
      <c r="AJ2149" s="30">
        <f t="shared" si="174"/>
        <v>0</v>
      </c>
      <c r="AK2149" s="52">
        <f t="shared" si="171"/>
      </c>
    </row>
    <row r="2150" spans="1:37" ht="12.75">
      <c r="A2150" s="93">
        <v>11069140</v>
      </c>
      <c r="B2150" s="60" t="s">
        <v>1143</v>
      </c>
      <c r="C2150" s="60" t="s">
        <v>1650</v>
      </c>
      <c r="D2150" s="61"/>
      <c r="E2150" s="58" t="s">
        <v>465</v>
      </c>
      <c r="F2150" s="34">
        <v>70</v>
      </c>
      <c r="G2150" s="53"/>
      <c r="H2150" s="53"/>
      <c r="I2150" s="53"/>
      <c r="J2150" s="53"/>
      <c r="K2150" s="27"/>
      <c r="L2150" s="27"/>
      <c r="M2150" s="27"/>
      <c r="N2150" s="27"/>
      <c r="O2150" s="27"/>
      <c r="P2150" s="27"/>
      <c r="Q2150" s="27"/>
      <c r="R2150" s="27"/>
      <c r="S2150" s="53"/>
      <c r="T2150" s="53"/>
      <c r="U2150" s="53"/>
      <c r="V2150" s="53"/>
      <c r="W2150" s="53"/>
      <c r="X2150" s="53"/>
      <c r="Y2150" s="53"/>
      <c r="Z2150" s="53"/>
      <c r="AA2150" s="53"/>
      <c r="AB2150" s="53"/>
      <c r="AC2150" s="53"/>
      <c r="AD2150" s="75">
        <v>175</v>
      </c>
      <c r="AE2150" s="79">
        <v>175</v>
      </c>
      <c r="AF2150" s="79">
        <v>0</v>
      </c>
      <c r="AG2150" s="79">
        <f t="shared" si="170"/>
        <v>175</v>
      </c>
      <c r="AH2150" s="46">
        <f t="shared" si="172"/>
        <v>12250</v>
      </c>
      <c r="AI2150" s="29">
        <f t="shared" si="173"/>
        <v>0</v>
      </c>
      <c r="AJ2150" s="30">
        <f t="shared" si="174"/>
        <v>0</v>
      </c>
      <c r="AK2150" s="52">
        <f t="shared" si="171"/>
      </c>
    </row>
    <row r="2151" spans="1:37" ht="12.75">
      <c r="A2151" s="93">
        <v>11067158</v>
      </c>
      <c r="B2151" s="60" t="s">
        <v>1144</v>
      </c>
      <c r="C2151" s="60" t="s">
        <v>1906</v>
      </c>
      <c r="D2151" s="82" t="s">
        <v>1314</v>
      </c>
      <c r="E2151" s="58" t="s">
        <v>465</v>
      </c>
      <c r="F2151" s="34">
        <v>70</v>
      </c>
      <c r="G2151" s="53"/>
      <c r="H2151" s="53"/>
      <c r="I2151" s="27"/>
      <c r="J2151" s="27"/>
      <c r="K2151" s="27"/>
      <c r="L2151" s="27"/>
      <c r="M2151" s="27"/>
      <c r="N2151" s="27"/>
      <c r="O2151" s="27"/>
      <c r="P2151" s="27"/>
      <c r="Q2151" s="27"/>
      <c r="R2151" s="27"/>
      <c r="S2151" s="27"/>
      <c r="T2151" s="27"/>
      <c r="U2151" s="27"/>
      <c r="V2151" s="27"/>
      <c r="W2151" s="27"/>
      <c r="X2151" s="27"/>
      <c r="Y2151" s="27"/>
      <c r="Z2151" s="27"/>
      <c r="AA2151" s="27"/>
      <c r="AB2151" s="27"/>
      <c r="AC2151" s="27"/>
      <c r="AD2151" s="75">
        <v>225</v>
      </c>
      <c r="AE2151" s="79">
        <v>225</v>
      </c>
      <c r="AF2151" s="79">
        <v>0</v>
      </c>
      <c r="AG2151" s="79">
        <f t="shared" si="170"/>
        <v>225</v>
      </c>
      <c r="AH2151" s="46">
        <f t="shared" si="172"/>
        <v>15750</v>
      </c>
      <c r="AI2151" s="29">
        <f t="shared" si="173"/>
        <v>0</v>
      </c>
      <c r="AJ2151" s="30">
        <f t="shared" si="174"/>
        <v>0</v>
      </c>
      <c r="AK2151" s="52">
        <f t="shared" si="171"/>
      </c>
    </row>
    <row r="2152" spans="1:37" ht="12.75">
      <c r="A2152" s="36">
        <v>10142861</v>
      </c>
      <c r="B2152" s="60" t="s">
        <v>1534</v>
      </c>
      <c r="C2152" s="60" t="s">
        <v>1539</v>
      </c>
      <c r="D2152" s="86"/>
      <c r="E2152" s="58" t="s">
        <v>465</v>
      </c>
      <c r="F2152" s="34">
        <v>70</v>
      </c>
      <c r="G2152" s="53"/>
      <c r="H2152" s="53"/>
      <c r="I2152" s="53"/>
      <c r="J2152" s="27"/>
      <c r="K2152" s="27"/>
      <c r="L2152" s="27"/>
      <c r="M2152" s="27"/>
      <c r="N2152" s="27"/>
      <c r="O2152" s="27"/>
      <c r="P2152" s="27"/>
      <c r="Q2152" s="27"/>
      <c r="R2152" s="53"/>
      <c r="S2152" s="53"/>
      <c r="T2152" s="53"/>
      <c r="U2152" s="53"/>
      <c r="V2152" s="53"/>
      <c r="W2152" s="53"/>
      <c r="X2152" s="53"/>
      <c r="Y2152" s="53"/>
      <c r="Z2152" s="53"/>
      <c r="AA2152" s="53"/>
      <c r="AB2152" s="53"/>
      <c r="AC2152" s="53"/>
      <c r="AD2152" s="75">
        <v>225</v>
      </c>
      <c r="AE2152" s="79">
        <v>225</v>
      </c>
      <c r="AF2152" s="79">
        <v>0</v>
      </c>
      <c r="AG2152" s="79">
        <f t="shared" si="170"/>
        <v>225</v>
      </c>
      <c r="AH2152" s="46">
        <f t="shared" si="172"/>
        <v>15750</v>
      </c>
      <c r="AI2152" s="29">
        <f t="shared" si="173"/>
        <v>0</v>
      </c>
      <c r="AJ2152" s="30">
        <f t="shared" si="174"/>
        <v>0</v>
      </c>
      <c r="AK2152" s="52">
        <f t="shared" si="171"/>
      </c>
    </row>
    <row r="2153" spans="1:37" ht="12.75">
      <c r="A2153" s="93">
        <v>11009641</v>
      </c>
      <c r="B2153" s="60" t="s">
        <v>1548</v>
      </c>
      <c r="C2153" s="60" t="s">
        <v>1549</v>
      </c>
      <c r="D2153" s="82"/>
      <c r="E2153" s="58" t="s">
        <v>465</v>
      </c>
      <c r="F2153" s="34">
        <v>70</v>
      </c>
      <c r="G2153" s="53"/>
      <c r="H2153" s="53"/>
      <c r="I2153" s="53"/>
      <c r="J2153" s="27"/>
      <c r="K2153" s="27"/>
      <c r="L2153" s="27"/>
      <c r="M2153" s="27"/>
      <c r="N2153" s="27"/>
      <c r="O2153" s="27"/>
      <c r="P2153" s="27"/>
      <c r="Q2153" s="27"/>
      <c r="R2153" s="53"/>
      <c r="S2153" s="53"/>
      <c r="T2153" s="53"/>
      <c r="U2153" s="53"/>
      <c r="V2153" s="53"/>
      <c r="W2153" s="53"/>
      <c r="X2153" s="53"/>
      <c r="Y2153" s="53"/>
      <c r="Z2153" s="53"/>
      <c r="AA2153" s="53"/>
      <c r="AB2153" s="53"/>
      <c r="AC2153" s="53"/>
      <c r="AD2153" s="75">
        <v>245</v>
      </c>
      <c r="AE2153" s="79">
        <v>245</v>
      </c>
      <c r="AF2153" s="79">
        <v>0</v>
      </c>
      <c r="AG2153" s="79">
        <f t="shared" si="170"/>
        <v>245</v>
      </c>
      <c r="AH2153" s="46">
        <f t="shared" si="172"/>
        <v>17150</v>
      </c>
      <c r="AI2153" s="29">
        <f t="shared" si="173"/>
        <v>0</v>
      </c>
      <c r="AJ2153" s="30">
        <f t="shared" si="174"/>
        <v>0</v>
      </c>
      <c r="AK2153" s="52">
        <f t="shared" si="171"/>
      </c>
    </row>
    <row r="2154" spans="1:37" ht="12.75">
      <c r="A2154" s="93">
        <v>11009643</v>
      </c>
      <c r="B2154" s="60" t="s">
        <v>1548</v>
      </c>
      <c r="C2154" s="60" t="s">
        <v>1550</v>
      </c>
      <c r="D2154" s="82"/>
      <c r="E2154" s="58" t="s">
        <v>465</v>
      </c>
      <c r="F2154" s="34">
        <v>70</v>
      </c>
      <c r="G2154" s="53"/>
      <c r="H2154" s="53"/>
      <c r="I2154" s="53"/>
      <c r="J2154" s="27"/>
      <c r="K2154" s="27"/>
      <c r="L2154" s="27"/>
      <c r="M2154" s="27"/>
      <c r="N2154" s="27"/>
      <c r="O2154" s="27"/>
      <c r="P2154" s="27"/>
      <c r="Q2154" s="53"/>
      <c r="R2154" s="53"/>
      <c r="S2154" s="53"/>
      <c r="T2154" s="53"/>
      <c r="U2154" s="53"/>
      <c r="V2154" s="53"/>
      <c r="W2154" s="53"/>
      <c r="X2154" s="53"/>
      <c r="Y2154" s="53"/>
      <c r="Z2154" s="53"/>
      <c r="AA2154" s="53"/>
      <c r="AB2154" s="53"/>
      <c r="AC2154" s="53"/>
      <c r="AD2154" s="75">
        <v>245</v>
      </c>
      <c r="AE2154" s="79">
        <v>245</v>
      </c>
      <c r="AF2154" s="79">
        <v>0</v>
      </c>
      <c r="AG2154" s="79">
        <f t="shared" si="170"/>
        <v>245</v>
      </c>
      <c r="AH2154" s="46">
        <f t="shared" si="172"/>
        <v>17150</v>
      </c>
      <c r="AI2154" s="29">
        <f t="shared" si="173"/>
        <v>0</v>
      </c>
      <c r="AJ2154" s="30">
        <f t="shared" si="174"/>
        <v>0</v>
      </c>
      <c r="AK2154" s="52">
        <f t="shared" si="171"/>
      </c>
    </row>
    <row r="2155" spans="1:37" ht="12.75">
      <c r="A2155" s="93">
        <v>10858838</v>
      </c>
      <c r="B2155" s="60" t="s">
        <v>1548</v>
      </c>
      <c r="C2155" s="60" t="s">
        <v>1552</v>
      </c>
      <c r="D2155" s="61"/>
      <c r="E2155" s="58" t="s">
        <v>465</v>
      </c>
      <c r="F2155" s="34">
        <v>70</v>
      </c>
      <c r="G2155" s="53"/>
      <c r="H2155" s="53"/>
      <c r="I2155" s="53"/>
      <c r="J2155" s="27"/>
      <c r="K2155" s="27"/>
      <c r="L2155" s="27"/>
      <c r="M2155" s="27"/>
      <c r="N2155" s="27"/>
      <c r="O2155" s="27"/>
      <c r="P2155" s="27"/>
      <c r="Q2155" s="53"/>
      <c r="R2155" s="53"/>
      <c r="S2155" s="53"/>
      <c r="T2155" s="53"/>
      <c r="U2155" s="53"/>
      <c r="V2155" s="53"/>
      <c r="W2155" s="53"/>
      <c r="X2155" s="53"/>
      <c r="Y2155" s="53"/>
      <c r="Z2155" s="53"/>
      <c r="AA2155" s="53"/>
      <c r="AB2155" s="53"/>
      <c r="AC2155" s="53"/>
      <c r="AD2155" s="75">
        <v>245</v>
      </c>
      <c r="AE2155" s="79">
        <v>245</v>
      </c>
      <c r="AF2155" s="79">
        <v>0</v>
      </c>
      <c r="AG2155" s="79">
        <f t="shared" si="170"/>
        <v>245</v>
      </c>
      <c r="AH2155" s="46">
        <f t="shared" si="172"/>
        <v>17150</v>
      </c>
      <c r="AI2155" s="29">
        <f t="shared" si="173"/>
        <v>0</v>
      </c>
      <c r="AJ2155" s="30">
        <f t="shared" si="174"/>
        <v>0</v>
      </c>
      <c r="AK2155" s="52">
        <f t="shared" si="171"/>
      </c>
    </row>
    <row r="2156" spans="1:37" ht="12.75">
      <c r="A2156" s="93">
        <v>10723375</v>
      </c>
      <c r="B2156" s="60" t="s">
        <v>1548</v>
      </c>
      <c r="C2156" s="60" t="s">
        <v>1551</v>
      </c>
      <c r="D2156" s="61"/>
      <c r="E2156" s="58" t="s">
        <v>465</v>
      </c>
      <c r="F2156" s="34">
        <v>70</v>
      </c>
      <c r="G2156" s="53"/>
      <c r="H2156" s="53"/>
      <c r="I2156" s="53"/>
      <c r="J2156" s="27"/>
      <c r="K2156" s="27"/>
      <c r="L2156" s="27"/>
      <c r="M2156" s="27"/>
      <c r="N2156" s="27"/>
      <c r="O2156" s="27"/>
      <c r="P2156" s="27"/>
      <c r="Q2156" s="53"/>
      <c r="R2156" s="53"/>
      <c r="S2156" s="53"/>
      <c r="T2156" s="53"/>
      <c r="U2156" s="53"/>
      <c r="V2156" s="53"/>
      <c r="W2156" s="53"/>
      <c r="X2156" s="53"/>
      <c r="Y2156" s="53"/>
      <c r="Z2156" s="53"/>
      <c r="AA2156" s="53"/>
      <c r="AB2156" s="53"/>
      <c r="AC2156" s="53"/>
      <c r="AD2156" s="75">
        <v>245</v>
      </c>
      <c r="AE2156" s="79">
        <v>245</v>
      </c>
      <c r="AF2156" s="79">
        <v>0</v>
      </c>
      <c r="AG2156" s="79">
        <f t="shared" si="170"/>
        <v>245</v>
      </c>
      <c r="AH2156" s="46">
        <f t="shared" si="172"/>
        <v>17150</v>
      </c>
      <c r="AI2156" s="29">
        <f t="shared" si="173"/>
        <v>0</v>
      </c>
      <c r="AJ2156" s="30">
        <f t="shared" si="174"/>
        <v>0</v>
      </c>
      <c r="AK2156" s="52">
        <f t="shared" si="171"/>
      </c>
    </row>
    <row r="2157" spans="1:37" ht="12.75">
      <c r="A2157" s="93">
        <v>10571232</v>
      </c>
      <c r="B2157" s="60" t="s">
        <v>1554</v>
      </c>
      <c r="C2157" s="60" t="s">
        <v>1553</v>
      </c>
      <c r="D2157" s="61"/>
      <c r="E2157" s="58" t="s">
        <v>465</v>
      </c>
      <c r="F2157" s="34">
        <v>70</v>
      </c>
      <c r="G2157" s="53"/>
      <c r="H2157" s="53"/>
      <c r="I2157" s="53"/>
      <c r="J2157" s="27"/>
      <c r="K2157" s="27"/>
      <c r="L2157" s="27"/>
      <c r="M2157" s="27"/>
      <c r="N2157" s="27"/>
      <c r="O2157" s="27"/>
      <c r="P2157" s="27"/>
      <c r="Q2157" s="27"/>
      <c r="R2157" s="53"/>
      <c r="S2157" s="53"/>
      <c r="T2157" s="53"/>
      <c r="U2157" s="53"/>
      <c r="V2157" s="53"/>
      <c r="W2157" s="53"/>
      <c r="X2157" s="53"/>
      <c r="Y2157" s="53"/>
      <c r="Z2157" s="53"/>
      <c r="AA2157" s="27"/>
      <c r="AB2157" s="53"/>
      <c r="AC2157" s="53"/>
      <c r="AD2157" s="75">
        <v>225</v>
      </c>
      <c r="AE2157" s="79">
        <v>225</v>
      </c>
      <c r="AF2157" s="79">
        <v>0</v>
      </c>
      <c r="AG2157" s="79">
        <f t="shared" si="170"/>
        <v>225</v>
      </c>
      <c r="AH2157" s="46">
        <f t="shared" si="172"/>
        <v>15750</v>
      </c>
      <c r="AI2157" s="29">
        <f t="shared" si="173"/>
        <v>0</v>
      </c>
      <c r="AJ2157" s="30">
        <f t="shared" si="174"/>
        <v>0</v>
      </c>
      <c r="AK2157" s="52">
        <f t="shared" si="171"/>
      </c>
    </row>
    <row r="2158" spans="1:37" ht="12.75">
      <c r="A2158" s="93">
        <v>10571236</v>
      </c>
      <c r="B2158" s="60" t="s">
        <v>1554</v>
      </c>
      <c r="C2158" s="60" t="s">
        <v>1555</v>
      </c>
      <c r="D2158" s="61"/>
      <c r="E2158" s="58" t="s">
        <v>465</v>
      </c>
      <c r="F2158" s="34">
        <v>70</v>
      </c>
      <c r="G2158" s="53"/>
      <c r="H2158" s="53"/>
      <c r="I2158" s="53"/>
      <c r="J2158" s="27"/>
      <c r="K2158" s="27"/>
      <c r="L2158" s="27"/>
      <c r="M2158" s="27"/>
      <c r="N2158" s="27"/>
      <c r="O2158" s="27"/>
      <c r="P2158" s="27"/>
      <c r="Q2158" s="27"/>
      <c r="R2158" s="53"/>
      <c r="S2158" s="53"/>
      <c r="T2158" s="53"/>
      <c r="U2158" s="53"/>
      <c r="V2158" s="53"/>
      <c r="W2158" s="53"/>
      <c r="X2158" s="53"/>
      <c r="Y2158" s="53"/>
      <c r="Z2158" s="53"/>
      <c r="AA2158" s="27"/>
      <c r="AB2158" s="53"/>
      <c r="AC2158" s="53"/>
      <c r="AD2158" s="75">
        <v>225</v>
      </c>
      <c r="AE2158" s="79">
        <v>225</v>
      </c>
      <c r="AF2158" s="79">
        <v>0</v>
      </c>
      <c r="AG2158" s="79">
        <f t="shared" si="170"/>
        <v>225</v>
      </c>
      <c r="AH2158" s="46">
        <f t="shared" si="172"/>
        <v>15750</v>
      </c>
      <c r="AI2158" s="29">
        <f t="shared" si="173"/>
        <v>0</v>
      </c>
      <c r="AJ2158" s="30">
        <f t="shared" si="174"/>
        <v>0</v>
      </c>
      <c r="AK2158" s="52">
        <f t="shared" si="171"/>
      </c>
    </row>
    <row r="2159" spans="1:37" ht="12.75">
      <c r="A2159" s="93">
        <v>10571230</v>
      </c>
      <c r="B2159" s="60" t="s">
        <v>1554</v>
      </c>
      <c r="C2159" s="60" t="s">
        <v>1556</v>
      </c>
      <c r="D2159" s="61"/>
      <c r="E2159" s="58" t="s">
        <v>465</v>
      </c>
      <c r="F2159" s="34">
        <v>70</v>
      </c>
      <c r="G2159" s="53"/>
      <c r="H2159" s="53"/>
      <c r="I2159" s="53"/>
      <c r="J2159" s="27"/>
      <c r="K2159" s="27"/>
      <c r="L2159" s="27"/>
      <c r="M2159" s="27"/>
      <c r="N2159" s="27"/>
      <c r="O2159" s="27"/>
      <c r="P2159" s="27"/>
      <c r="Q2159" s="27"/>
      <c r="R2159" s="53"/>
      <c r="S2159" s="53"/>
      <c r="T2159" s="53"/>
      <c r="U2159" s="53"/>
      <c r="V2159" s="53"/>
      <c r="W2159" s="53"/>
      <c r="X2159" s="53"/>
      <c r="Y2159" s="53"/>
      <c r="Z2159" s="53"/>
      <c r="AA2159" s="27"/>
      <c r="AB2159" s="53"/>
      <c r="AC2159" s="53"/>
      <c r="AD2159" s="75">
        <v>225</v>
      </c>
      <c r="AE2159" s="79">
        <v>225</v>
      </c>
      <c r="AF2159" s="79">
        <v>0</v>
      </c>
      <c r="AG2159" s="79">
        <f t="shared" si="170"/>
        <v>225</v>
      </c>
      <c r="AH2159" s="46">
        <f t="shared" si="172"/>
        <v>15750</v>
      </c>
      <c r="AI2159" s="29">
        <f t="shared" si="173"/>
        <v>0</v>
      </c>
      <c r="AJ2159" s="30">
        <f t="shared" si="174"/>
        <v>0</v>
      </c>
      <c r="AK2159" s="52">
        <f t="shared" si="171"/>
      </c>
    </row>
    <row r="2160" spans="1:37" ht="12.75">
      <c r="A2160" s="93">
        <v>10571238</v>
      </c>
      <c r="B2160" s="60" t="s">
        <v>1554</v>
      </c>
      <c r="C2160" s="60" t="s">
        <v>1557</v>
      </c>
      <c r="D2160" s="61"/>
      <c r="E2160" s="58" t="s">
        <v>465</v>
      </c>
      <c r="F2160" s="34">
        <v>70</v>
      </c>
      <c r="G2160" s="53"/>
      <c r="H2160" s="53"/>
      <c r="I2160" s="53"/>
      <c r="J2160" s="27"/>
      <c r="K2160" s="27"/>
      <c r="L2160" s="27"/>
      <c r="M2160" s="27"/>
      <c r="N2160" s="27"/>
      <c r="O2160" s="27"/>
      <c r="P2160" s="27"/>
      <c r="Q2160" s="27"/>
      <c r="R2160" s="53"/>
      <c r="S2160" s="53"/>
      <c r="T2160" s="53"/>
      <c r="U2160" s="53"/>
      <c r="V2160" s="53"/>
      <c r="W2160" s="53"/>
      <c r="X2160" s="53"/>
      <c r="Y2160" s="53"/>
      <c r="Z2160" s="53"/>
      <c r="AA2160" s="27"/>
      <c r="AB2160" s="53"/>
      <c r="AC2160" s="53"/>
      <c r="AD2160" s="75">
        <v>225</v>
      </c>
      <c r="AE2160" s="79">
        <v>225</v>
      </c>
      <c r="AF2160" s="79">
        <v>0</v>
      </c>
      <c r="AG2160" s="79">
        <f t="shared" si="170"/>
        <v>225</v>
      </c>
      <c r="AH2160" s="46">
        <f t="shared" si="172"/>
        <v>15750</v>
      </c>
      <c r="AI2160" s="29">
        <f t="shared" si="173"/>
        <v>0</v>
      </c>
      <c r="AJ2160" s="30">
        <f t="shared" si="174"/>
        <v>0</v>
      </c>
      <c r="AK2160" s="52">
        <f t="shared" si="171"/>
      </c>
    </row>
    <row r="2161" spans="1:37" ht="12.75">
      <c r="A2161" s="93">
        <v>10571234</v>
      </c>
      <c r="B2161" s="60" t="s">
        <v>1554</v>
      </c>
      <c r="C2161" s="60" t="s">
        <v>1558</v>
      </c>
      <c r="D2161" s="61"/>
      <c r="E2161" s="58" t="s">
        <v>465</v>
      </c>
      <c r="F2161" s="34">
        <v>70</v>
      </c>
      <c r="G2161" s="53"/>
      <c r="H2161" s="53"/>
      <c r="I2161" s="53"/>
      <c r="J2161" s="27"/>
      <c r="K2161" s="27"/>
      <c r="L2161" s="27"/>
      <c r="M2161" s="27"/>
      <c r="N2161" s="27"/>
      <c r="O2161" s="27"/>
      <c r="P2161" s="27"/>
      <c r="Q2161" s="27"/>
      <c r="R2161" s="53"/>
      <c r="S2161" s="53"/>
      <c r="T2161" s="53"/>
      <c r="U2161" s="53"/>
      <c r="V2161" s="53"/>
      <c r="W2161" s="53"/>
      <c r="X2161" s="53"/>
      <c r="Y2161" s="53"/>
      <c r="Z2161" s="53"/>
      <c r="AA2161" s="53"/>
      <c r="AB2161" s="53"/>
      <c r="AC2161" s="53"/>
      <c r="AD2161" s="75">
        <v>225</v>
      </c>
      <c r="AE2161" s="79">
        <v>225</v>
      </c>
      <c r="AF2161" s="79">
        <v>0</v>
      </c>
      <c r="AG2161" s="79">
        <f t="shared" si="170"/>
        <v>225</v>
      </c>
      <c r="AH2161" s="46">
        <f t="shared" si="172"/>
        <v>15750</v>
      </c>
      <c r="AI2161" s="29">
        <f t="shared" si="173"/>
        <v>0</v>
      </c>
      <c r="AJ2161" s="30">
        <f t="shared" si="174"/>
        <v>0</v>
      </c>
      <c r="AK2161" s="52">
        <f t="shared" si="171"/>
      </c>
    </row>
    <row r="2162" spans="1:37" ht="12.75">
      <c r="A2162" s="93">
        <v>10571088</v>
      </c>
      <c r="B2162" s="60" t="s">
        <v>1554</v>
      </c>
      <c r="C2162" s="60" t="s">
        <v>1559</v>
      </c>
      <c r="D2162" s="61"/>
      <c r="E2162" s="58" t="s">
        <v>465</v>
      </c>
      <c r="F2162" s="34">
        <v>70</v>
      </c>
      <c r="G2162" s="53"/>
      <c r="H2162" s="53"/>
      <c r="I2162" s="53"/>
      <c r="J2162" s="27"/>
      <c r="K2162" s="27"/>
      <c r="L2162" s="27"/>
      <c r="M2162" s="27"/>
      <c r="N2162" s="27"/>
      <c r="O2162" s="27"/>
      <c r="P2162" s="27"/>
      <c r="Q2162" s="27"/>
      <c r="R2162" s="53"/>
      <c r="S2162" s="53"/>
      <c r="T2162" s="53"/>
      <c r="U2162" s="53"/>
      <c r="V2162" s="53"/>
      <c r="W2162" s="53"/>
      <c r="X2162" s="53"/>
      <c r="Y2162" s="53"/>
      <c r="Z2162" s="53"/>
      <c r="AA2162" s="53"/>
      <c r="AB2162" s="53"/>
      <c r="AC2162" s="53"/>
      <c r="AD2162" s="75">
        <v>225</v>
      </c>
      <c r="AE2162" s="79">
        <v>225</v>
      </c>
      <c r="AF2162" s="79">
        <v>0</v>
      </c>
      <c r="AG2162" s="79">
        <f t="shared" si="170"/>
        <v>225</v>
      </c>
      <c r="AH2162" s="46">
        <f t="shared" si="172"/>
        <v>15750</v>
      </c>
      <c r="AI2162" s="29">
        <f t="shared" si="173"/>
        <v>0</v>
      </c>
      <c r="AJ2162" s="30">
        <f t="shared" si="174"/>
        <v>0</v>
      </c>
      <c r="AK2162" s="52">
        <f t="shared" si="171"/>
      </c>
    </row>
    <row r="2163" spans="1:37" ht="12.75">
      <c r="A2163" s="97">
        <v>10036151</v>
      </c>
      <c r="B2163" s="60" t="s">
        <v>1564</v>
      </c>
      <c r="C2163" s="60" t="s">
        <v>1576</v>
      </c>
      <c r="D2163" s="86"/>
      <c r="E2163" s="58" t="s">
        <v>465</v>
      </c>
      <c r="F2163" s="34">
        <v>70</v>
      </c>
      <c r="G2163" s="53"/>
      <c r="H2163" s="53"/>
      <c r="I2163" s="53"/>
      <c r="J2163" s="27"/>
      <c r="K2163" s="27"/>
      <c r="L2163" s="27"/>
      <c r="M2163" s="53"/>
      <c r="N2163" s="27"/>
      <c r="O2163" s="53"/>
      <c r="P2163" s="53"/>
      <c r="Q2163" s="53"/>
      <c r="R2163" s="53"/>
      <c r="S2163" s="53"/>
      <c r="T2163" s="53"/>
      <c r="U2163" s="53"/>
      <c r="V2163" s="53"/>
      <c r="W2163" s="53"/>
      <c r="X2163" s="53"/>
      <c r="Y2163" s="53"/>
      <c r="Z2163" s="53"/>
      <c r="AA2163" s="53"/>
      <c r="AB2163" s="53"/>
      <c r="AC2163" s="53"/>
      <c r="AD2163" s="75">
        <v>175</v>
      </c>
      <c r="AE2163" s="79">
        <v>175</v>
      </c>
      <c r="AF2163" s="79">
        <v>0</v>
      </c>
      <c r="AG2163" s="79">
        <f t="shared" si="170"/>
        <v>175</v>
      </c>
      <c r="AH2163" s="46">
        <f t="shared" si="172"/>
        <v>12250</v>
      </c>
      <c r="AI2163" s="29">
        <f t="shared" si="173"/>
        <v>0</v>
      </c>
      <c r="AJ2163" s="30">
        <f t="shared" si="174"/>
        <v>0</v>
      </c>
      <c r="AK2163" s="52">
        <f t="shared" si="171"/>
      </c>
    </row>
    <row r="2164" spans="1:37" ht="12.75">
      <c r="A2164" s="36">
        <v>10027425</v>
      </c>
      <c r="B2164" s="60" t="s">
        <v>1618</v>
      </c>
      <c r="C2164" s="60" t="s">
        <v>1620</v>
      </c>
      <c r="D2164" s="86"/>
      <c r="E2164" s="58" t="s">
        <v>465</v>
      </c>
      <c r="F2164" s="34">
        <v>70</v>
      </c>
      <c r="G2164" s="53"/>
      <c r="H2164" s="53"/>
      <c r="I2164" s="53"/>
      <c r="J2164" s="27"/>
      <c r="K2164" s="27"/>
      <c r="L2164" s="27"/>
      <c r="M2164" s="27"/>
      <c r="N2164" s="53"/>
      <c r="O2164" s="53"/>
      <c r="P2164" s="53"/>
      <c r="Q2164" s="53"/>
      <c r="R2164" s="53"/>
      <c r="S2164" s="53"/>
      <c r="T2164" s="53"/>
      <c r="U2164" s="53"/>
      <c r="V2164" s="53"/>
      <c r="W2164" s="53"/>
      <c r="X2164" s="53"/>
      <c r="Y2164" s="53"/>
      <c r="Z2164" s="53"/>
      <c r="AA2164" s="53"/>
      <c r="AB2164" s="53"/>
      <c r="AC2164" s="53"/>
      <c r="AD2164" s="75">
        <v>175</v>
      </c>
      <c r="AE2164" s="79">
        <v>175</v>
      </c>
      <c r="AF2164" s="79">
        <v>0</v>
      </c>
      <c r="AG2164" s="79">
        <f t="shared" si="170"/>
        <v>175</v>
      </c>
      <c r="AH2164" s="46">
        <f t="shared" si="172"/>
        <v>12250</v>
      </c>
      <c r="AI2164" s="29">
        <f t="shared" si="173"/>
        <v>0</v>
      </c>
      <c r="AJ2164" s="30">
        <f t="shared" si="174"/>
        <v>0</v>
      </c>
      <c r="AK2164" s="52">
        <f t="shared" si="171"/>
      </c>
    </row>
    <row r="2165" spans="1:37" ht="12.75">
      <c r="A2165" s="93">
        <v>10788505</v>
      </c>
      <c r="B2165" s="60" t="s">
        <v>1618</v>
      </c>
      <c r="C2165" s="60" t="s">
        <v>1646</v>
      </c>
      <c r="D2165" s="86"/>
      <c r="E2165" s="58" t="s">
        <v>465</v>
      </c>
      <c r="F2165" s="34">
        <v>70</v>
      </c>
      <c r="G2165" s="53"/>
      <c r="H2165" s="53"/>
      <c r="I2165" s="53"/>
      <c r="J2165" s="27"/>
      <c r="K2165" s="53"/>
      <c r="L2165" s="27"/>
      <c r="M2165" s="27"/>
      <c r="N2165" s="27"/>
      <c r="O2165" s="27"/>
      <c r="P2165" s="27"/>
      <c r="Q2165" s="27"/>
      <c r="R2165" s="53"/>
      <c r="S2165" s="53"/>
      <c r="T2165" s="53"/>
      <c r="U2165" s="53"/>
      <c r="V2165" s="53"/>
      <c r="W2165" s="53"/>
      <c r="X2165" s="53"/>
      <c r="Y2165" s="53"/>
      <c r="Z2165" s="53"/>
      <c r="AA2165" s="53"/>
      <c r="AB2165" s="53"/>
      <c r="AC2165" s="53"/>
      <c r="AD2165" s="75">
        <v>175</v>
      </c>
      <c r="AE2165" s="79">
        <v>175</v>
      </c>
      <c r="AF2165" s="79">
        <v>0</v>
      </c>
      <c r="AG2165" s="79">
        <f t="shared" si="170"/>
        <v>175</v>
      </c>
      <c r="AH2165" s="46">
        <f t="shared" si="172"/>
        <v>12250</v>
      </c>
      <c r="AI2165" s="29">
        <f t="shared" si="173"/>
        <v>0</v>
      </c>
      <c r="AJ2165" s="30">
        <f t="shared" si="174"/>
        <v>0</v>
      </c>
      <c r="AK2165" s="52">
        <f t="shared" si="171"/>
      </c>
    </row>
    <row r="2166" spans="1:37" ht="12.75">
      <c r="A2166" s="93">
        <v>10425576</v>
      </c>
      <c r="B2166" s="60" t="s">
        <v>1618</v>
      </c>
      <c r="C2166" s="60" t="s">
        <v>1647</v>
      </c>
      <c r="D2166" s="61"/>
      <c r="E2166" s="58" t="s">
        <v>465</v>
      </c>
      <c r="F2166" s="34">
        <v>70</v>
      </c>
      <c r="G2166" s="53"/>
      <c r="H2166" s="53"/>
      <c r="I2166" s="53"/>
      <c r="J2166" s="27"/>
      <c r="K2166" s="27"/>
      <c r="L2166" s="27"/>
      <c r="M2166" s="27"/>
      <c r="N2166" s="27"/>
      <c r="O2166" s="27"/>
      <c r="P2166" s="27"/>
      <c r="Q2166" s="27"/>
      <c r="R2166" s="53"/>
      <c r="S2166" s="53"/>
      <c r="T2166" s="53"/>
      <c r="U2166" s="53"/>
      <c r="V2166" s="53"/>
      <c r="W2166" s="53"/>
      <c r="X2166" s="53"/>
      <c r="Y2166" s="53"/>
      <c r="Z2166" s="53"/>
      <c r="AA2166" s="53"/>
      <c r="AB2166" s="53"/>
      <c r="AC2166" s="53"/>
      <c r="AD2166" s="75">
        <v>175</v>
      </c>
      <c r="AE2166" s="79">
        <v>175</v>
      </c>
      <c r="AF2166" s="79">
        <v>0</v>
      </c>
      <c r="AG2166" s="79">
        <f>AE2166*(1-$AH$16)+AF2166</f>
        <v>175</v>
      </c>
      <c r="AH2166" s="46">
        <f t="shared" si="172"/>
        <v>12250</v>
      </c>
      <c r="AI2166" s="29">
        <f t="shared" si="173"/>
        <v>0</v>
      </c>
      <c r="AJ2166" s="30">
        <f t="shared" si="174"/>
        <v>0</v>
      </c>
      <c r="AK2166" s="52">
        <f>IF(AI2166=0,"",F2166*AI2166)</f>
      </c>
    </row>
    <row r="2167" spans="1:37" ht="12.75">
      <c r="A2167" s="93">
        <v>10788502</v>
      </c>
      <c r="B2167" s="60" t="s">
        <v>1618</v>
      </c>
      <c r="C2167" s="60" t="s">
        <v>1621</v>
      </c>
      <c r="D2167" s="61"/>
      <c r="E2167" s="58" t="s">
        <v>465</v>
      </c>
      <c r="F2167" s="34">
        <v>70</v>
      </c>
      <c r="G2167" s="53"/>
      <c r="H2167" s="53"/>
      <c r="I2167" s="53"/>
      <c r="J2167" s="27"/>
      <c r="K2167" s="27"/>
      <c r="L2167" s="27"/>
      <c r="M2167" s="27"/>
      <c r="N2167" s="27"/>
      <c r="O2167" s="27"/>
      <c r="P2167" s="27"/>
      <c r="Q2167" s="27"/>
      <c r="R2167" s="53"/>
      <c r="S2167" s="53"/>
      <c r="T2167" s="53"/>
      <c r="U2167" s="53"/>
      <c r="V2167" s="53"/>
      <c r="W2167" s="53"/>
      <c r="X2167" s="53"/>
      <c r="Y2167" s="53"/>
      <c r="Z2167" s="53"/>
      <c r="AA2167" s="53"/>
      <c r="AB2167" s="53"/>
      <c r="AC2167" s="53"/>
      <c r="AD2167" s="75">
        <v>185</v>
      </c>
      <c r="AE2167" s="79">
        <v>185</v>
      </c>
      <c r="AF2167" s="79">
        <v>0</v>
      </c>
      <c r="AG2167" s="79">
        <f>AE2167*(1-$AH$16)+AF2167</f>
        <v>185</v>
      </c>
      <c r="AH2167" s="46">
        <f t="shared" si="172"/>
        <v>12950</v>
      </c>
      <c r="AI2167" s="29">
        <f t="shared" si="173"/>
        <v>0</v>
      </c>
      <c r="AJ2167" s="30">
        <f t="shared" si="174"/>
        <v>0</v>
      </c>
      <c r="AK2167" s="52">
        <f>IF(AI2167=0,"",F2167*AI2167)</f>
      </c>
    </row>
    <row r="2168" spans="1:37" ht="12.75">
      <c r="A2168" s="93">
        <v>10550213</v>
      </c>
      <c r="B2168" s="60" t="s">
        <v>1618</v>
      </c>
      <c r="C2168" s="60" t="s">
        <v>1622</v>
      </c>
      <c r="D2168" s="61"/>
      <c r="E2168" s="58" t="s">
        <v>465</v>
      </c>
      <c r="F2168" s="34">
        <v>70</v>
      </c>
      <c r="G2168" s="53"/>
      <c r="H2168" s="53"/>
      <c r="I2168" s="53"/>
      <c r="J2168" s="27"/>
      <c r="K2168" s="27"/>
      <c r="L2168" s="27"/>
      <c r="M2168" s="27"/>
      <c r="N2168" s="27"/>
      <c r="O2168" s="27"/>
      <c r="P2168" s="27"/>
      <c r="Q2168" s="27"/>
      <c r="R2168" s="53"/>
      <c r="S2168" s="53"/>
      <c r="T2168" s="53"/>
      <c r="U2168" s="53"/>
      <c r="V2168" s="53"/>
      <c r="W2168" s="53"/>
      <c r="X2168" s="53"/>
      <c r="Y2168" s="53"/>
      <c r="Z2168" s="53"/>
      <c r="AA2168" s="53"/>
      <c r="AB2168" s="53"/>
      <c r="AC2168" s="53"/>
      <c r="AD2168" s="75">
        <v>185</v>
      </c>
      <c r="AE2168" s="79">
        <v>185</v>
      </c>
      <c r="AF2168" s="79">
        <v>0</v>
      </c>
      <c r="AG2168" s="79">
        <f>AE2168*(1-$AH$16)+AF2168</f>
        <v>185</v>
      </c>
      <c r="AH2168" s="46">
        <f t="shared" si="172"/>
        <v>12950</v>
      </c>
      <c r="AI2168" s="29">
        <f t="shared" si="173"/>
        <v>0</v>
      </c>
      <c r="AJ2168" s="30">
        <f t="shared" si="174"/>
        <v>0</v>
      </c>
      <c r="AK2168" s="52">
        <f>IF(AI2168=0,"",F2168*AI2168)</f>
      </c>
    </row>
    <row r="2169" spans="1:37" ht="12.75">
      <c r="A2169" s="80"/>
      <c r="B2169" s="26"/>
      <c r="C2169" s="29"/>
      <c r="D2169" s="29"/>
      <c r="E2169" s="126" t="s">
        <v>527</v>
      </c>
      <c r="F2169" s="127"/>
      <c r="G2169" s="31">
        <f aca="true" t="shared" si="175" ref="G2169:AC2169">SUM(G26:G2168)</f>
        <v>0</v>
      </c>
      <c r="H2169" s="31">
        <f t="shared" si="175"/>
        <v>0</v>
      </c>
      <c r="I2169" s="31">
        <f t="shared" si="175"/>
        <v>0</v>
      </c>
      <c r="J2169" s="31">
        <f t="shared" si="175"/>
        <v>0</v>
      </c>
      <c r="K2169" s="31">
        <f t="shared" si="175"/>
        <v>0</v>
      </c>
      <c r="L2169" s="31">
        <f t="shared" si="175"/>
        <v>0</v>
      </c>
      <c r="M2169" s="31">
        <f t="shared" si="175"/>
        <v>0</v>
      </c>
      <c r="N2169" s="31">
        <f t="shared" si="175"/>
        <v>0</v>
      </c>
      <c r="O2169" s="31">
        <f t="shared" si="175"/>
        <v>0</v>
      </c>
      <c r="P2169" s="31">
        <f t="shared" si="175"/>
        <v>0</v>
      </c>
      <c r="Q2169" s="31">
        <f t="shared" si="175"/>
        <v>0</v>
      </c>
      <c r="R2169" s="31">
        <f t="shared" si="175"/>
        <v>0</v>
      </c>
      <c r="S2169" s="31">
        <f t="shared" si="175"/>
        <v>0</v>
      </c>
      <c r="T2169" s="31">
        <f t="shared" si="175"/>
        <v>0</v>
      </c>
      <c r="U2169" s="31">
        <f t="shared" si="175"/>
        <v>0</v>
      </c>
      <c r="V2169" s="31">
        <f t="shared" si="175"/>
        <v>0</v>
      </c>
      <c r="W2169" s="31">
        <f t="shared" si="175"/>
        <v>0</v>
      </c>
      <c r="X2169" s="31">
        <f t="shared" si="175"/>
        <v>0</v>
      </c>
      <c r="Y2169" s="31">
        <f t="shared" si="175"/>
        <v>0</v>
      </c>
      <c r="Z2169" s="31">
        <f t="shared" si="175"/>
        <v>0</v>
      </c>
      <c r="AA2169" s="31">
        <f t="shared" si="175"/>
        <v>0</v>
      </c>
      <c r="AB2169" s="31">
        <f t="shared" si="175"/>
        <v>0</v>
      </c>
      <c r="AC2169" s="31">
        <f t="shared" si="175"/>
        <v>0</v>
      </c>
      <c r="AD2169" s="32"/>
      <c r="AE2169" s="32"/>
      <c r="AF2169" s="32"/>
      <c r="AG2169" s="32"/>
      <c r="AH2169" s="46"/>
      <c r="AI2169" s="29">
        <f>SUM(AI26:AI2168)</f>
        <v>0</v>
      </c>
      <c r="AJ2169" s="30">
        <f>SUM(AJ26:AJ2168)</f>
        <v>0</v>
      </c>
      <c r="AK2169" s="52">
        <f>SUM(AK26:AK2168)</f>
        <v>0</v>
      </c>
    </row>
  </sheetData>
  <sheetProtection sort="0" autoFilter="0"/>
  <protectedRanges>
    <protectedRange sqref="B20:B22" name="fejl?c_3"/>
  </protectedRanges>
  <autoFilter ref="A23:AK2169"/>
  <conditionalFormatting sqref="AI25:AJ2168">
    <cfRule type="cellIs" priority="516" dxfId="14" operator="greaterThan" stopIfTrue="1">
      <formula>0</formula>
    </cfRule>
  </conditionalFormatting>
  <conditionalFormatting sqref="AK25:AK2168">
    <cfRule type="cellIs" priority="505" dxfId="15" operator="greaterThan" stopIfTrue="1">
      <formula>0</formula>
    </cfRule>
  </conditionalFormatting>
  <conditionalFormatting sqref="D506 D511 D494:D497 D508 D516 D552:D554">
    <cfRule type="expression" priority="444" dxfId="16" stopIfTrue="1">
      <formula>#REF!="11.2"</formula>
    </cfRule>
  </conditionalFormatting>
  <conditionalFormatting sqref="D502">
    <cfRule type="expression" priority="257" dxfId="16" stopIfTrue="1">
      <formula>#REF!="11.2"</formula>
    </cfRule>
  </conditionalFormatting>
  <conditionalFormatting sqref="D505">
    <cfRule type="expression" priority="245" dxfId="16" stopIfTrue="1">
      <formula>#REF!="11.2"</formula>
    </cfRule>
  </conditionalFormatting>
  <conditionalFormatting sqref="D504">
    <cfRule type="expression" priority="241" dxfId="16" stopIfTrue="1">
      <formula>#REF!="11.2"</formula>
    </cfRule>
  </conditionalFormatting>
  <conditionalFormatting sqref="D493">
    <cfRule type="expression" priority="239" dxfId="16" stopIfTrue="1">
      <formula>#REF!="11.2"</formula>
    </cfRule>
  </conditionalFormatting>
  <conditionalFormatting sqref="D519">
    <cfRule type="expression" priority="233" dxfId="16" stopIfTrue="1">
      <formula>#REF!="11.2"</formula>
    </cfRule>
  </conditionalFormatting>
  <conditionalFormatting sqref="D548">
    <cfRule type="expression" priority="225" dxfId="16" stopIfTrue="1">
      <formula>#REF!="11.2"</formula>
    </cfRule>
  </conditionalFormatting>
  <conditionalFormatting sqref="D547">
    <cfRule type="expression" priority="223" dxfId="16" stopIfTrue="1">
      <formula>#REF!="11.2"</formula>
    </cfRule>
  </conditionalFormatting>
  <conditionalFormatting sqref="D545">
    <cfRule type="expression" priority="211" dxfId="16" stopIfTrue="1">
      <formula>#REF!="11.2"</formula>
    </cfRule>
  </conditionalFormatting>
  <conditionalFormatting sqref="AI2169:AJ2169 G2169:AC2169">
    <cfRule type="cellIs" priority="197" dxfId="14" operator="greaterThan" stopIfTrue="1">
      <formula>0</formula>
    </cfRule>
  </conditionalFormatting>
  <conditionalFormatting sqref="D499">
    <cfRule type="expression" priority="156" dxfId="16" stopIfTrue="1">
      <formula>#REF!="11.2"</formula>
    </cfRule>
  </conditionalFormatting>
  <conditionalFormatting sqref="A9">
    <cfRule type="cellIs" priority="64" dxfId="17" operator="equal" stopIfTrue="1">
      <formula>"x"</formula>
    </cfRule>
  </conditionalFormatting>
  <dataValidations count="1">
    <dataValidation type="list" allowBlank="1" showInputMessage="1" showErrorMessage="1" promptTitle="Palánta átvevőhely" prompt="Itt válassza ki a megadott listából a palánta átvevő helyet!" errorTitle="Hibás adat!" error="Válasszon a megadott listából!" sqref="B18">
      <formula1>"A palánta átvevőhely kiválasztásához kattintson ide!,Szigetszentmiklós,Balatonszemes,Felsőzsolca,Debrecen,Kaposvár,Kapuvár,Nagykanizsa,Nyíregyháza,Pécs,Szeged,Szombathely"</formula1>
    </dataValidation>
  </dataValidations>
  <hyperlinks>
    <hyperlink ref="F14" r:id="rId1" display="floretum@floretum.hu"/>
  </hyperlinks>
  <printOptions gridLines="1"/>
  <pageMargins left="0.4724409448818898" right="0.4724409448818898" top="0.5511811023622047" bottom="0.5511811023622047" header="0.3937007874015748" footer="0.1968503937007874"/>
  <pageSetup fitToHeight="0" fitToWidth="1" horizontalDpi="300" verticalDpi="300" orientation="landscape" paperSize="9" scale="53" r:id="rId5"/>
  <headerFooter alignWithMargins="0">
    <oddFooter>&amp;LFloretum Kft. - Tavaszi palánta megrendelő, 2022&amp;R&amp;P</oddFooter>
  </headerFooter>
  <drawing r:id="rId4"/>
  <legacyDrawing r:id="rId3"/>
  <oleObjects>
    <oleObject progId="AcroExch.Document.DC" dvAspect="DVASPECT_ICON" shapeId="162040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Rizmayer Katalin HUBU</dc:creator>
  <cp:keywords/>
  <dc:description/>
  <cp:lastModifiedBy>Floretum</cp:lastModifiedBy>
  <cp:lastPrinted>2021-09-17T17:54:27Z</cp:lastPrinted>
  <dcterms:created xsi:type="dcterms:W3CDTF">1999-11-23T09:08:06Z</dcterms:created>
  <dcterms:modified xsi:type="dcterms:W3CDTF">2021-12-09T10:15:17Z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